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Q3\"/>
    </mc:Choice>
  </mc:AlternateContent>
  <xr:revisionPtr revIDLastSave="0" documentId="13_ncr:1_{785F42FC-0AE6-4E88-9660-55B94B47E915}" xr6:coauthVersionLast="45" xr6:coauthVersionMax="45" xr10:uidLastSave="{00000000-0000-0000-0000-000000000000}"/>
  <bookViews>
    <workbookView xWindow="1305" yWindow="2520" windowWidth="25650" windowHeight="11265" xr2:uid="{00000000-000D-0000-FFFF-FFFF00000000}"/>
  </bookViews>
  <sheets>
    <sheet name="LiveChat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7" i="1"/>
  <c r="G27" i="1"/>
  <c r="G26" i="1"/>
  <c r="F25" i="1"/>
  <c r="G25" i="1"/>
  <c r="H27" i="1" l="1"/>
  <c r="H26" i="1"/>
  <c r="H25" i="1"/>
  <c r="I27" i="1"/>
  <c r="I26" i="1"/>
  <c r="I25" i="1"/>
  <c r="J27" i="1"/>
  <c r="J26" i="1"/>
  <c r="J25" i="1"/>
</calcChain>
</file>

<file path=xl/sharedStrings.xml><?xml version="1.0" encoding="utf-8"?>
<sst xmlns="http://schemas.openxmlformats.org/spreadsheetml/2006/main" count="73" uniqueCount="73">
  <si>
    <t>Net revenues from sales</t>
  </si>
  <si>
    <t>EBITDA</t>
  </si>
  <si>
    <t>Profit (loss) on operational activity</t>
  </si>
  <si>
    <t>Gross profit (Loss)</t>
  </si>
  <si>
    <t>Net profit (Loss)</t>
  </si>
  <si>
    <t>Net cash flow from operating activities</t>
  </si>
  <si>
    <t>Net cash flow from investing activities</t>
  </si>
  <si>
    <t>Net cash flow total</t>
  </si>
  <si>
    <t>Total assets</t>
  </si>
  <si>
    <t>Fixed assets</t>
  </si>
  <si>
    <t>Current assets</t>
  </si>
  <si>
    <t>Equity</t>
  </si>
  <si>
    <t>Long-term liabilities</t>
  </si>
  <si>
    <t>Short-term liabilities</t>
  </si>
  <si>
    <t>Q1 2017</t>
  </si>
  <si>
    <t>Q1 2016</t>
  </si>
  <si>
    <t>Selected items from 
the consolidated balance sheet (in PLN thous)</t>
  </si>
  <si>
    <t>Q1 2015</t>
  </si>
  <si>
    <t>Q1 2014</t>
  </si>
  <si>
    <t>Addtional financial KPIs (%)</t>
  </si>
  <si>
    <t>80.6%</t>
  </si>
  <si>
    <t>77.2%</t>
  </si>
  <si>
    <t>Net cash flow from financial activities (including dividends)</t>
  </si>
  <si>
    <t>Share Capital</t>
  </si>
  <si>
    <t>31 March 2017</t>
  </si>
  <si>
    <t>31 December 2016</t>
  </si>
  <si>
    <t>30 September 2016</t>
  </si>
  <si>
    <t>31 March 2016</t>
  </si>
  <si>
    <t>31 December 2015</t>
  </si>
  <si>
    <t>30 September 2015</t>
  </si>
  <si>
    <t>31 March 2015</t>
  </si>
  <si>
    <t>31 December 2014</t>
  </si>
  <si>
    <t>30 September 2014</t>
  </si>
  <si>
    <t>30 September 2017</t>
  </si>
  <si>
    <t>Q2 2017</t>
  </si>
  <si>
    <t>Q4 2016</t>
  </si>
  <si>
    <t>Q3 2016</t>
  </si>
  <si>
    <t>Q2 2016</t>
  </si>
  <si>
    <t>Q4 2015</t>
  </si>
  <si>
    <t>Q3 2015</t>
  </si>
  <si>
    <t>Q2 2015</t>
  </si>
  <si>
    <t>Q4 2014</t>
  </si>
  <si>
    <t>Q3 2014</t>
  </si>
  <si>
    <t>Q2 2014</t>
  </si>
  <si>
    <t>EBITDA margin (EBITDA/Revenues)</t>
  </si>
  <si>
    <t>EBIT margin (EBIT/Revenues)</t>
  </si>
  <si>
    <t>Net margin (Net profit/Revenues)</t>
  </si>
  <si>
    <t>RoE (Net profit LTM/Equity)</t>
  </si>
  <si>
    <t>RoA (Net profit LTM/Total Assets)</t>
  </si>
  <si>
    <t>Number of shares</t>
  </si>
  <si>
    <t>Q3 2017</t>
  </si>
  <si>
    <t>Q4 2017</t>
  </si>
  <si>
    <t>31 December 2017</t>
  </si>
  <si>
    <t>31 March 2018</t>
  </si>
  <si>
    <t>Q1 2018</t>
  </si>
  <si>
    <t>Q2 2018</t>
  </si>
  <si>
    <t>Q3 2018</t>
  </si>
  <si>
    <t>30 September 2018</t>
  </si>
  <si>
    <t>31 December 2018</t>
  </si>
  <si>
    <t>30 June 
2018</t>
  </si>
  <si>
    <t>30 June 
2017</t>
  </si>
  <si>
    <t>30 June 
2016</t>
  </si>
  <si>
    <t>30 June 
2015</t>
  </si>
  <si>
    <t>30 June 
2014</t>
  </si>
  <si>
    <t>Selected items from the consolidated
profit and loss account and cashflow statement 
(in PLN thous)</t>
  </si>
  <si>
    <t>Q4 2018</t>
  </si>
  <si>
    <t>31 March 2019</t>
  </si>
  <si>
    <t>Q1 2019</t>
  </si>
  <si>
    <t>30 June 2019</t>
  </si>
  <si>
    <t>Q2 2019</t>
  </si>
  <si>
    <t>30 September 2019</t>
  </si>
  <si>
    <t>Q3 2019</t>
  </si>
  <si>
    <t>31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</si>
</sst>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Lato"/>
      <family val="2"/>
      <charset val="238"/>
    </font>
    <font>
      <b/>
      <sz val="10"/>
      <color rgb="FF000000"/>
      <name val="Lato"/>
      <family val="2"/>
      <charset val="238"/>
    </font>
    <font>
      <sz val="1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11">
    <border>
      <left/>
      <right/>
      <top/>
      <bottom/>
      <diagonal/>
    </border>
    <border>
      <left style="medium">
        <color rgb="FFA9A9A9"/>
      </left>
      <right style="medium">
        <color rgb="FFE1E1E1"/>
      </right>
      <top style="medium">
        <color rgb="FFA9A9A9"/>
      </top>
      <bottom style="medium">
        <color rgb="FFE1E1E1"/>
      </bottom>
      <diagonal/>
    </border>
    <border>
      <left/>
      <right style="medium">
        <color rgb="FFE1E1E1"/>
      </right>
      <top style="medium">
        <color rgb="FFA9A9A9"/>
      </top>
      <bottom style="medium">
        <color rgb="FFE1E1E1"/>
      </bottom>
      <diagonal/>
    </border>
    <border>
      <left style="medium">
        <color rgb="FFA9A9A9"/>
      </left>
      <right style="medium">
        <color rgb="FFE1E1E1"/>
      </right>
      <top/>
      <bottom style="medium">
        <color rgb="FFE1E1E1"/>
      </bottom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medium">
        <color rgb="FFA9A9A9"/>
      </left>
      <right style="medium">
        <color rgb="FFE1E1E1"/>
      </right>
      <top/>
      <bottom style="medium">
        <color rgb="FFEDEDED"/>
      </bottom>
      <diagonal/>
    </border>
    <border>
      <left/>
      <right style="medium">
        <color rgb="FFE1E1E1"/>
      </right>
      <top/>
      <bottom style="medium">
        <color rgb="FFEDEDED"/>
      </bottom>
      <diagonal/>
    </border>
    <border>
      <left/>
      <right/>
      <top style="medium">
        <color rgb="FFA9A9A9"/>
      </top>
      <bottom style="medium">
        <color rgb="FFE1E1E1"/>
      </bottom>
      <diagonal/>
    </border>
    <border>
      <left/>
      <right/>
      <top/>
      <bottom style="medium">
        <color rgb="FFE1E1E1"/>
      </bottom>
      <diagonal/>
    </border>
    <border>
      <left/>
      <right/>
      <top/>
      <bottom style="medium">
        <color rgb="FFEDEDED"/>
      </bottom>
      <diagonal/>
    </border>
    <border>
      <left/>
      <right style="medium">
        <color rgb="FFE1E1E1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right" vertical="center" wrapText="1" indent="1"/>
    </xf>
    <xf numFmtId="0" fontId="2" fillId="2" borderId="7" xfId="0" applyFont="1" applyFill="1" applyBorder="1" applyAlignment="1">
      <alignment horizontal="right" vertical="center" wrapText="1" indent="1"/>
    </xf>
    <xf numFmtId="0" fontId="3" fillId="0" borderId="0" xfId="0" applyFont="1"/>
    <xf numFmtId="0" fontId="2" fillId="0" borderId="3" xfId="0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right" vertical="center" wrapText="1" indent="6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6"/>
    </xf>
    <xf numFmtId="0" fontId="5" fillId="0" borderId="0" xfId="0" applyFont="1" applyAlignment="1">
      <alignment horizontal="right" vertical="center" wrapText="1" indent="6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3" fontId="6" fillId="0" borderId="4" xfId="0" applyNumberFormat="1" applyFont="1" applyBorder="1" applyAlignment="1">
      <alignment horizontal="right" vertical="center" wrapText="1" indent="1"/>
    </xf>
    <xf numFmtId="3" fontId="6" fillId="0" borderId="8" xfId="0" applyNumberFormat="1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165" fontId="6" fillId="0" borderId="8" xfId="0" applyNumberFormat="1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3" fontId="6" fillId="0" borderId="6" xfId="0" applyNumberFormat="1" applyFont="1" applyBorder="1" applyAlignment="1">
      <alignment horizontal="right" vertical="center" wrapText="1" indent="1"/>
    </xf>
    <xf numFmtId="3" fontId="6" fillId="0" borderId="9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/>
    </xf>
    <xf numFmtId="0" fontId="6" fillId="2" borderId="2" xfId="0" applyFont="1" applyFill="1" applyBorder="1" applyAlignment="1">
      <alignment horizontal="right" vertical="center" wrapText="1" indent="1"/>
    </xf>
    <xf numFmtId="0" fontId="6" fillId="2" borderId="7" xfId="0" applyFont="1" applyFill="1" applyBorder="1" applyAlignment="1">
      <alignment horizontal="right" vertical="center" wrapText="1" indent="1"/>
    </xf>
    <xf numFmtId="1" fontId="6" fillId="0" borderId="4" xfId="0" applyNumberFormat="1" applyFont="1" applyBorder="1" applyAlignment="1">
      <alignment horizontal="right" vertical="center" wrapText="1" indent="1"/>
    </xf>
    <xf numFmtId="1" fontId="6" fillId="0" borderId="8" xfId="0" applyNumberFormat="1" applyFont="1" applyBorder="1" applyAlignment="1">
      <alignment horizontal="right" vertical="center" wrapText="1" indent="1"/>
    </xf>
    <xf numFmtId="0" fontId="6" fillId="0" borderId="9" xfId="0" applyFont="1" applyBorder="1" applyAlignment="1">
      <alignment horizontal="right" vertical="center" wrapText="1" indent="1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/>
    </xf>
    <xf numFmtId="3" fontId="2" fillId="0" borderId="10" xfId="0" applyNumberFormat="1" applyFont="1" applyBorder="1" applyAlignment="1">
      <alignment horizontal="right" vertical="center" wrapText="1" indent="1"/>
    </xf>
    <xf numFmtId="9" fontId="2" fillId="0" borderId="0" xfId="1" applyFont="1" applyAlignment="1">
      <alignment horizontal="right"/>
    </xf>
    <xf numFmtId="164" fontId="2" fillId="0" borderId="0" xfId="1" applyNumberFormat="1" applyFont="1" applyAlignment="1">
      <alignment vertical="center" wrapText="1"/>
    </xf>
    <xf numFmtId="164" fontId="2" fillId="0" borderId="0" xfId="0" applyNumberFormat="1" applyFont="1"/>
    <xf numFmtId="0" fontId="1" fillId="0" borderId="0" xfId="0" applyFont="1" applyAlignment="1">
      <alignment horizontal="right" vertical="center" wrapText="1" indent="1"/>
    </xf>
    <xf numFmtId="164" fontId="2" fillId="0" borderId="0" xfId="1" applyNumberFormat="1" applyFont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0" xfId="0" applyNumberFormat="1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10" fontId="2" fillId="0" borderId="0" xfId="0" applyNumberFormat="1" applyFont="1" applyAlignment="1">
      <alignment horizontal="left" vertical="center" wrapText="1" inden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topLeftCell="A7" zoomScale="80" zoomScaleNormal="80" workbookViewId="0">
      <selection activeCell="C32" sqref="C32"/>
    </sheetView>
  </sheetViews>
  <sheetFormatPr defaultColWidth="9.140625" defaultRowHeight="15" x14ac:dyDescent="0.25"/>
  <cols>
    <col min="1" max="1" width="54.140625" style="21" customWidth="1"/>
    <col min="2" max="2" width="18.5703125" style="21" customWidth="1"/>
    <col min="3" max="3" width="20.42578125" style="21" customWidth="1"/>
    <col min="4" max="4" width="22.28515625" style="21" customWidth="1"/>
    <col min="5" max="5" width="17.42578125" style="21" customWidth="1"/>
    <col min="6" max="10" width="14.7109375" style="21" customWidth="1"/>
    <col min="11" max="24" width="14.7109375" style="12" customWidth="1"/>
    <col min="25" max="16384" width="9.140625" style="4"/>
  </cols>
  <sheetData>
    <row r="1" spans="1:24" ht="39" thickBot="1" x14ac:dyDescent="0.3">
      <c r="A1" s="1" t="s">
        <v>64</v>
      </c>
      <c r="B1" s="46" t="s">
        <v>71</v>
      </c>
      <c r="C1" s="46" t="s">
        <v>69</v>
      </c>
      <c r="D1" s="46" t="s">
        <v>67</v>
      </c>
      <c r="E1" s="46" t="s">
        <v>65</v>
      </c>
      <c r="F1" s="2" t="s">
        <v>56</v>
      </c>
      <c r="G1" s="2" t="s">
        <v>55</v>
      </c>
      <c r="H1" s="2" t="s">
        <v>54</v>
      </c>
      <c r="I1" s="2" t="s">
        <v>51</v>
      </c>
      <c r="J1" s="2" t="s">
        <v>50</v>
      </c>
      <c r="K1" s="2" t="s">
        <v>34</v>
      </c>
      <c r="L1" s="2" t="s">
        <v>14</v>
      </c>
      <c r="M1" s="2" t="s">
        <v>35</v>
      </c>
      <c r="N1" s="2" t="s">
        <v>36</v>
      </c>
      <c r="O1" s="2" t="s">
        <v>37</v>
      </c>
      <c r="P1" s="2" t="s">
        <v>15</v>
      </c>
      <c r="Q1" s="2" t="s">
        <v>38</v>
      </c>
      <c r="R1" s="2" t="s">
        <v>39</v>
      </c>
      <c r="S1" s="3" t="s">
        <v>40</v>
      </c>
      <c r="T1" s="3" t="s">
        <v>17</v>
      </c>
      <c r="U1" s="3" t="s">
        <v>41</v>
      </c>
      <c r="V1" s="3" t="s">
        <v>42</v>
      </c>
      <c r="W1" s="3" t="s">
        <v>43</v>
      </c>
      <c r="X1" s="3" t="s">
        <v>18</v>
      </c>
    </row>
    <row r="2" spans="1:24" ht="15.75" thickBot="1" x14ac:dyDescent="0.3">
      <c r="A2" s="5" t="s">
        <v>0</v>
      </c>
      <c r="B2" s="48">
        <v>32356</v>
      </c>
      <c r="C2" s="48">
        <v>32319</v>
      </c>
      <c r="D2" s="48">
        <v>30177</v>
      </c>
      <c r="E2" s="48">
        <v>29423</v>
      </c>
      <c r="F2" s="6">
        <v>27779.615000000002</v>
      </c>
      <c r="G2" s="6">
        <v>26580.819</v>
      </c>
      <c r="H2" s="6">
        <v>25514.952000000001</v>
      </c>
      <c r="I2" s="6">
        <v>22981.937000000002</v>
      </c>
      <c r="J2" s="6">
        <v>22830.143</v>
      </c>
      <c r="K2" s="6">
        <v>22028.845000000001</v>
      </c>
      <c r="L2" s="6">
        <v>21585</v>
      </c>
      <c r="M2" s="6">
        <v>21534</v>
      </c>
      <c r="N2" s="6">
        <v>20173</v>
      </c>
      <c r="O2" s="6">
        <v>17964.829000000002</v>
      </c>
      <c r="P2" s="22">
        <v>16582.170999999998</v>
      </c>
      <c r="Q2" s="22">
        <v>15607</v>
      </c>
      <c r="R2" s="22">
        <v>13746</v>
      </c>
      <c r="S2" s="22">
        <v>12439.627</v>
      </c>
      <c r="T2" s="23">
        <v>11239.373</v>
      </c>
      <c r="U2" s="23">
        <v>10542</v>
      </c>
      <c r="V2" s="23">
        <v>8218</v>
      </c>
      <c r="W2" s="23">
        <v>8230</v>
      </c>
      <c r="X2" s="23">
        <v>6054</v>
      </c>
    </row>
    <row r="3" spans="1:24" ht="15.75" thickBot="1" x14ac:dyDescent="0.3">
      <c r="A3" s="5" t="s">
        <v>1</v>
      </c>
      <c r="B3" s="48">
        <v>21155</v>
      </c>
      <c r="C3" s="48">
        <v>21736</v>
      </c>
      <c r="D3" s="48">
        <v>19466</v>
      </c>
      <c r="E3" s="48">
        <v>19919</v>
      </c>
      <c r="F3" s="6">
        <v>17909.569</v>
      </c>
      <c r="G3" s="7">
        <v>18377</v>
      </c>
      <c r="H3" s="6">
        <v>18376.631000000001</v>
      </c>
      <c r="I3" s="6">
        <v>16673.101999999999</v>
      </c>
      <c r="J3" s="6">
        <v>16180.865</v>
      </c>
      <c r="K3" s="6">
        <v>15544.793</v>
      </c>
      <c r="L3" s="6">
        <v>15804.655000000001</v>
      </c>
      <c r="M3" s="6">
        <v>15475</v>
      </c>
      <c r="N3" s="6">
        <v>15409</v>
      </c>
      <c r="O3" s="6">
        <v>12562.637000000001</v>
      </c>
      <c r="P3" s="22">
        <v>11595.362999999999</v>
      </c>
      <c r="Q3" s="22">
        <v>10049</v>
      </c>
      <c r="R3" s="22">
        <v>9785</v>
      </c>
      <c r="S3" s="22">
        <v>8465.67</v>
      </c>
      <c r="T3" s="23">
        <v>7858.33</v>
      </c>
      <c r="U3" s="23">
        <v>7281</v>
      </c>
      <c r="V3" s="23">
        <v>6938.9360000000015</v>
      </c>
      <c r="W3" s="23">
        <v>5543.1479999999983</v>
      </c>
      <c r="X3" s="23">
        <v>4265.9160000000002</v>
      </c>
    </row>
    <row r="4" spans="1:24" ht="15.75" thickBot="1" x14ac:dyDescent="0.3">
      <c r="A4" s="5" t="s">
        <v>2</v>
      </c>
      <c r="B4" s="48">
        <v>19698</v>
      </c>
      <c r="C4" s="48">
        <v>20370</v>
      </c>
      <c r="D4" s="48">
        <v>18198</v>
      </c>
      <c r="E4" s="48">
        <v>18766</v>
      </c>
      <c r="F4" s="6">
        <v>16966.643</v>
      </c>
      <c r="G4" s="6">
        <v>17426.550999999999</v>
      </c>
      <c r="H4" s="6">
        <v>17615.503000000001</v>
      </c>
      <c r="I4" s="6">
        <v>15982.199000000001</v>
      </c>
      <c r="J4" s="6">
        <v>15543.022000000001</v>
      </c>
      <c r="K4" s="6">
        <v>14953.835999999999</v>
      </c>
      <c r="L4" s="6">
        <v>15255.023000000001</v>
      </c>
      <c r="M4" s="6">
        <v>14974</v>
      </c>
      <c r="N4" s="6">
        <v>14969</v>
      </c>
      <c r="O4" s="6">
        <v>12165.584000000001</v>
      </c>
      <c r="P4" s="22">
        <v>11240.415999999999</v>
      </c>
      <c r="Q4" s="22">
        <v>9719</v>
      </c>
      <c r="R4" s="22">
        <v>9465</v>
      </c>
      <c r="S4" s="22">
        <v>8182.4560000000001</v>
      </c>
      <c r="T4" s="23">
        <v>7581.5439999999999</v>
      </c>
      <c r="U4" s="23">
        <v>7042</v>
      </c>
      <c r="V4" s="23">
        <v>6692</v>
      </c>
      <c r="W4" s="23">
        <v>5349</v>
      </c>
      <c r="X4" s="23">
        <v>4111</v>
      </c>
    </row>
    <row r="5" spans="1:24" ht="15.75" thickBot="1" x14ac:dyDescent="0.3">
      <c r="A5" s="5" t="s">
        <v>3</v>
      </c>
      <c r="B5" s="48">
        <v>19711</v>
      </c>
      <c r="C5" s="48">
        <v>20380</v>
      </c>
      <c r="D5" s="48">
        <v>18225</v>
      </c>
      <c r="E5" s="48">
        <v>18851</v>
      </c>
      <c r="F5" s="6">
        <v>17006.719000000001</v>
      </c>
      <c r="G5" s="6">
        <v>17461.313999999998</v>
      </c>
      <c r="H5" s="6">
        <v>17665.292000000001</v>
      </c>
      <c r="I5" s="6">
        <v>15879.772999999999</v>
      </c>
      <c r="J5" s="6">
        <v>15420.56</v>
      </c>
      <c r="K5" s="6">
        <v>14911.382</v>
      </c>
      <c r="L5" s="6">
        <v>13767.92</v>
      </c>
      <c r="M5" s="6">
        <v>14990</v>
      </c>
      <c r="N5" s="6">
        <v>14973</v>
      </c>
      <c r="O5" s="6">
        <v>12185.398999999999</v>
      </c>
      <c r="P5" s="22">
        <v>11319.601000000001</v>
      </c>
      <c r="Q5" s="22">
        <v>10223</v>
      </c>
      <c r="R5" s="22">
        <v>8991</v>
      </c>
      <c r="S5" s="22">
        <v>8515.2039999999997</v>
      </c>
      <c r="T5" s="23">
        <v>7340.7960000000003</v>
      </c>
      <c r="U5" s="23">
        <v>7069</v>
      </c>
      <c r="V5" s="23">
        <v>6709</v>
      </c>
      <c r="W5" s="23">
        <v>5214</v>
      </c>
      <c r="X5" s="23">
        <v>4153</v>
      </c>
    </row>
    <row r="6" spans="1:24" ht="15.75" thickBot="1" x14ac:dyDescent="0.3">
      <c r="A6" s="5" t="s">
        <v>4</v>
      </c>
      <c r="B6" s="48">
        <v>15814</v>
      </c>
      <c r="C6" s="48">
        <v>16368</v>
      </c>
      <c r="D6" s="48">
        <v>14713</v>
      </c>
      <c r="E6" s="48">
        <v>15177</v>
      </c>
      <c r="F6" s="6">
        <v>13740.063</v>
      </c>
      <c r="G6" s="6">
        <v>14102.12</v>
      </c>
      <c r="H6" s="6">
        <v>14226.27</v>
      </c>
      <c r="I6" s="6">
        <v>12801.699000000001</v>
      </c>
      <c r="J6" s="6">
        <v>12407.450999999999</v>
      </c>
      <c r="K6" s="6">
        <v>12021.975999999999</v>
      </c>
      <c r="L6" s="6">
        <v>11074</v>
      </c>
      <c r="M6" s="6">
        <v>12037</v>
      </c>
      <c r="N6" s="6">
        <v>12048</v>
      </c>
      <c r="O6" s="6">
        <v>9741.8060000000005</v>
      </c>
      <c r="P6" s="22">
        <v>9089.1939999999995</v>
      </c>
      <c r="Q6" s="22">
        <v>8110</v>
      </c>
      <c r="R6" s="22">
        <v>7251</v>
      </c>
      <c r="S6" s="22">
        <v>6822.3019999999997</v>
      </c>
      <c r="T6" s="23">
        <v>5888.6980000000003</v>
      </c>
      <c r="U6" s="23">
        <v>5648</v>
      </c>
      <c r="V6" s="23">
        <v>5429</v>
      </c>
      <c r="W6" s="23">
        <v>4157.18</v>
      </c>
      <c r="X6" s="23">
        <v>3322.82</v>
      </c>
    </row>
    <row r="7" spans="1:24" ht="15.75" thickBot="1" x14ac:dyDescent="0.3">
      <c r="A7" s="5" t="s">
        <v>5</v>
      </c>
      <c r="B7" s="48">
        <v>19686</v>
      </c>
      <c r="C7" s="48">
        <v>17957</v>
      </c>
      <c r="D7" s="48">
        <v>13755</v>
      </c>
      <c r="E7" s="48">
        <v>14837</v>
      </c>
      <c r="F7" s="6">
        <v>17596.73</v>
      </c>
      <c r="G7" s="6">
        <v>14077</v>
      </c>
      <c r="H7" s="6">
        <v>14534.449000000001</v>
      </c>
      <c r="I7" s="6">
        <v>12555.235000000001</v>
      </c>
      <c r="J7" s="6">
        <v>13606.433000000001</v>
      </c>
      <c r="K7" s="6">
        <v>11777.698</v>
      </c>
      <c r="L7" s="6">
        <v>10636</v>
      </c>
      <c r="M7" s="6">
        <v>12999</v>
      </c>
      <c r="N7" s="6">
        <v>11297</v>
      </c>
      <c r="O7" s="6">
        <v>9281.6659999999993</v>
      </c>
      <c r="P7" s="22">
        <v>9626.3340000000007</v>
      </c>
      <c r="Q7" s="22">
        <v>6655</v>
      </c>
      <c r="R7" s="22">
        <v>8539</v>
      </c>
      <c r="S7" s="22">
        <v>7014.0879999999997</v>
      </c>
      <c r="T7" s="23">
        <v>6271.9120000000003</v>
      </c>
      <c r="U7" s="23">
        <v>5712</v>
      </c>
      <c r="V7" s="23">
        <v>3838</v>
      </c>
      <c r="W7" s="23">
        <v>3799.45</v>
      </c>
      <c r="X7" s="23">
        <v>4490.55</v>
      </c>
    </row>
    <row r="8" spans="1:24" ht="15.75" thickBot="1" x14ac:dyDescent="0.3">
      <c r="A8" s="5" t="s">
        <v>6</v>
      </c>
      <c r="B8" s="48">
        <v>-2982</v>
      </c>
      <c r="C8" s="48">
        <v>-2638</v>
      </c>
      <c r="D8" s="48">
        <v>-2664</v>
      </c>
      <c r="E8" s="48">
        <v>-2935</v>
      </c>
      <c r="F8" s="6">
        <v>-2930.4259999999999</v>
      </c>
      <c r="G8" s="6">
        <v>-3357</v>
      </c>
      <c r="H8" s="6">
        <v>-1337.375</v>
      </c>
      <c r="I8" s="6">
        <v>-1732.241</v>
      </c>
      <c r="J8" s="6">
        <v>-1483.172</v>
      </c>
      <c r="K8" s="6">
        <v>-1154.21</v>
      </c>
      <c r="L8" s="6">
        <v>-1184</v>
      </c>
      <c r="M8" s="6">
        <v>-2137</v>
      </c>
      <c r="N8" s="6">
        <v>-62</v>
      </c>
      <c r="O8" s="6">
        <v>-725.46699999999998</v>
      </c>
      <c r="P8" s="32">
        <v>-933.53300000000002</v>
      </c>
      <c r="Q8" s="22">
        <v>-3991</v>
      </c>
      <c r="R8" s="22">
        <v>2988</v>
      </c>
      <c r="S8" s="22">
        <v>-423.26800000000003</v>
      </c>
      <c r="T8" s="25">
        <v>-717.73199999999997</v>
      </c>
      <c r="U8" s="23">
        <v>-377</v>
      </c>
      <c r="V8" s="23">
        <v>-410</v>
      </c>
      <c r="W8" s="23">
        <v>411.82199999999989</v>
      </c>
      <c r="X8" s="23">
        <v>-1201.8219999999999</v>
      </c>
    </row>
    <row r="9" spans="1:24" ht="15.75" thickBot="1" x14ac:dyDescent="0.3">
      <c r="A9" s="5" t="s">
        <v>22</v>
      </c>
      <c r="B9" s="47">
        <v>0</v>
      </c>
      <c r="C9" s="48">
        <v>-36311</v>
      </c>
      <c r="D9" s="47">
        <v>0</v>
      </c>
      <c r="E9" s="48">
        <v>-13905</v>
      </c>
      <c r="F9" s="7">
        <v>0</v>
      </c>
      <c r="G9" s="6">
        <v>-34248</v>
      </c>
      <c r="H9" s="7">
        <v>0</v>
      </c>
      <c r="I9" s="6">
        <v>-11330</v>
      </c>
      <c r="J9" s="7">
        <v>0</v>
      </c>
      <c r="K9" s="6">
        <v>-36307.5</v>
      </c>
      <c r="L9" s="7">
        <v>0</v>
      </c>
      <c r="M9" s="6">
        <v>0</v>
      </c>
      <c r="N9" s="6">
        <v>0</v>
      </c>
      <c r="O9" s="6">
        <v>-27810</v>
      </c>
      <c r="P9" s="24">
        <v>0</v>
      </c>
      <c r="Q9" s="22">
        <v>0</v>
      </c>
      <c r="R9" s="22">
        <v>0</v>
      </c>
      <c r="S9" s="22">
        <v>-18282</v>
      </c>
      <c r="T9" s="26">
        <v>0</v>
      </c>
      <c r="U9" s="23">
        <v>0</v>
      </c>
      <c r="V9" s="23">
        <v>0</v>
      </c>
      <c r="W9" s="23">
        <v>-9527</v>
      </c>
      <c r="X9" s="26">
        <v>0</v>
      </c>
    </row>
    <row r="10" spans="1:24" ht="15.75" thickBot="1" x14ac:dyDescent="0.3">
      <c r="A10" s="8" t="s">
        <v>7</v>
      </c>
      <c r="B10" s="49">
        <v>16704</v>
      </c>
      <c r="C10" s="49">
        <v>-20990</v>
      </c>
      <c r="D10" s="49">
        <v>11090</v>
      </c>
      <c r="E10" s="49">
        <v>-1840</v>
      </c>
      <c r="F10" s="40">
        <v>14666.304</v>
      </c>
      <c r="G10" s="40">
        <v>-23528</v>
      </c>
      <c r="H10" s="40">
        <v>13197.074000000001</v>
      </c>
      <c r="I10" s="40">
        <v>-507.00599999999997</v>
      </c>
      <c r="J10" s="40">
        <v>12123.261</v>
      </c>
      <c r="K10" s="6">
        <v>-25685.012000000002</v>
      </c>
      <c r="L10" s="9">
        <v>9453</v>
      </c>
      <c r="M10" s="6">
        <v>10861</v>
      </c>
      <c r="N10" s="6">
        <v>11234</v>
      </c>
      <c r="O10" s="6">
        <v>-19252.800999999999</v>
      </c>
      <c r="P10" s="27">
        <v>8692.8009999999995</v>
      </c>
      <c r="Q10" s="22">
        <v>6358</v>
      </c>
      <c r="R10" s="22">
        <v>-4443</v>
      </c>
      <c r="S10" s="22">
        <v>582.81999999999971</v>
      </c>
      <c r="T10" s="28">
        <v>5554.18</v>
      </c>
      <c r="U10" s="23">
        <v>5336</v>
      </c>
      <c r="V10" s="23">
        <v>3427</v>
      </c>
      <c r="W10" s="23">
        <v>-5315.7280000000001</v>
      </c>
      <c r="X10" s="28">
        <v>3288.7280000000001</v>
      </c>
    </row>
    <row r="11" spans="1:24" x14ac:dyDescent="0.25">
      <c r="A11" s="10"/>
      <c r="B11" s="10"/>
      <c r="C11" s="10"/>
      <c r="D11" s="10"/>
      <c r="E11" s="10"/>
      <c r="F11" s="11"/>
      <c r="G11" s="11"/>
      <c r="H11" s="10"/>
      <c r="I11" s="11"/>
      <c r="J11" s="10"/>
      <c r="K11" s="11"/>
      <c r="L11" s="11"/>
      <c r="M11" s="11"/>
      <c r="N11" s="11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5.75" thickBot="1" x14ac:dyDescent="0.3">
      <c r="A12" s="13"/>
      <c r="B12" s="13"/>
      <c r="C12" s="13"/>
      <c r="D12" s="13"/>
      <c r="E12" s="13"/>
      <c r="F12" s="14"/>
      <c r="G12" s="13"/>
      <c r="H12" s="13"/>
      <c r="I12" s="13"/>
      <c r="J12" s="13"/>
      <c r="K12" s="14"/>
      <c r="L12" s="14"/>
      <c r="M12" s="14"/>
      <c r="N12" s="14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26.25" thickBot="1" x14ac:dyDescent="0.3">
      <c r="A13" s="1" t="s">
        <v>16</v>
      </c>
      <c r="B13" s="46" t="s">
        <v>72</v>
      </c>
      <c r="C13" s="46" t="s">
        <v>70</v>
      </c>
      <c r="D13" s="46" t="s">
        <v>68</v>
      </c>
      <c r="E13" s="46" t="s">
        <v>66</v>
      </c>
      <c r="F13" s="2" t="s">
        <v>58</v>
      </c>
      <c r="G13" s="2" t="s">
        <v>57</v>
      </c>
      <c r="H13" s="2" t="s">
        <v>59</v>
      </c>
      <c r="I13" s="2" t="s">
        <v>53</v>
      </c>
      <c r="J13" s="2" t="s">
        <v>52</v>
      </c>
      <c r="K13" s="2" t="s">
        <v>33</v>
      </c>
      <c r="L13" s="2" t="s">
        <v>60</v>
      </c>
      <c r="M13" s="2" t="s">
        <v>24</v>
      </c>
      <c r="N13" s="2" t="s">
        <v>25</v>
      </c>
      <c r="O13" s="2" t="s">
        <v>26</v>
      </c>
      <c r="P13" s="30" t="s">
        <v>61</v>
      </c>
      <c r="Q13" s="30" t="s">
        <v>27</v>
      </c>
      <c r="R13" s="30" t="s">
        <v>28</v>
      </c>
      <c r="S13" s="31" t="s">
        <v>29</v>
      </c>
      <c r="T13" s="31" t="s">
        <v>62</v>
      </c>
      <c r="U13" s="31" t="s">
        <v>30</v>
      </c>
      <c r="V13" s="31" t="s">
        <v>31</v>
      </c>
      <c r="W13" s="31" t="s">
        <v>32</v>
      </c>
      <c r="X13" s="31" t="s">
        <v>63</v>
      </c>
    </row>
    <row r="14" spans="1:24" ht="15.75" thickBot="1" x14ac:dyDescent="0.3">
      <c r="A14" s="5" t="s">
        <v>8</v>
      </c>
      <c r="B14" s="48">
        <v>73754</v>
      </c>
      <c r="C14" s="48">
        <v>57684</v>
      </c>
      <c r="D14" s="48">
        <v>75181</v>
      </c>
      <c r="E14" s="48">
        <v>61525</v>
      </c>
      <c r="F14" s="6">
        <v>59801.148999999998</v>
      </c>
      <c r="G14" s="6">
        <v>43456.741999999998</v>
      </c>
      <c r="H14" s="6">
        <v>63690.364000000001</v>
      </c>
      <c r="I14" s="6">
        <v>48643.508000000002</v>
      </c>
      <c r="J14" s="6">
        <v>47563.631999999998</v>
      </c>
      <c r="K14" s="6">
        <v>34206.949999999997</v>
      </c>
      <c r="L14" s="6">
        <v>58130</v>
      </c>
      <c r="M14" s="6">
        <v>47532</v>
      </c>
      <c r="N14" s="6">
        <v>35760</v>
      </c>
      <c r="O14" s="6">
        <v>23534</v>
      </c>
      <c r="P14" s="22">
        <v>41435.231</v>
      </c>
      <c r="Q14" s="22">
        <v>32075.976999999999</v>
      </c>
      <c r="R14" s="22">
        <v>24673</v>
      </c>
      <c r="S14" s="23">
        <v>16449</v>
      </c>
      <c r="T14" s="23">
        <v>27335.67</v>
      </c>
      <c r="U14" s="23">
        <v>21288</v>
      </c>
      <c r="V14" s="23">
        <v>15623</v>
      </c>
      <c r="W14" s="23">
        <v>11580</v>
      </c>
      <c r="X14" s="23">
        <v>16741.098999999998</v>
      </c>
    </row>
    <row r="15" spans="1:24" ht="15.75" thickBot="1" x14ac:dyDescent="0.3">
      <c r="A15" s="5" t="s">
        <v>9</v>
      </c>
      <c r="B15" s="48">
        <v>26823</v>
      </c>
      <c r="C15" s="48">
        <v>24987</v>
      </c>
      <c r="D15" s="48">
        <v>20024</v>
      </c>
      <c r="E15" s="48">
        <v>18568</v>
      </c>
      <c r="F15" s="6">
        <v>16861.249</v>
      </c>
      <c r="G15" s="6">
        <v>15141.073</v>
      </c>
      <c r="H15" s="6">
        <v>12190.736999999999</v>
      </c>
      <c r="I15" s="6">
        <v>11438.626</v>
      </c>
      <c r="J15" s="6">
        <v>10200.055</v>
      </c>
      <c r="K15" s="6">
        <v>9245.1360000000004</v>
      </c>
      <c r="L15" s="6">
        <v>8694</v>
      </c>
      <c r="M15" s="6">
        <v>8061</v>
      </c>
      <c r="N15" s="6">
        <v>7509</v>
      </c>
      <c r="O15" s="6">
        <v>6947</v>
      </c>
      <c r="P15" s="22">
        <v>6089.9620000000004</v>
      </c>
      <c r="Q15" s="22">
        <v>5552.2669999999998</v>
      </c>
      <c r="R15" s="22">
        <v>4893</v>
      </c>
      <c r="S15" s="23">
        <v>4551</v>
      </c>
      <c r="T15" s="23">
        <v>4040.357</v>
      </c>
      <c r="U15" s="23">
        <v>3931</v>
      </c>
      <c r="V15" s="23">
        <v>3728</v>
      </c>
      <c r="W15" s="23">
        <v>3548</v>
      </c>
      <c r="X15" s="23">
        <v>3481.6320000000001</v>
      </c>
    </row>
    <row r="16" spans="1:24" ht="15.75" thickBot="1" x14ac:dyDescent="0.3">
      <c r="A16" s="5" t="s">
        <v>10</v>
      </c>
      <c r="B16" s="48">
        <v>46931</v>
      </c>
      <c r="C16" s="48">
        <v>32697</v>
      </c>
      <c r="D16" s="48">
        <v>55156</v>
      </c>
      <c r="E16" s="48">
        <v>42956</v>
      </c>
      <c r="F16" s="6">
        <v>42939.9</v>
      </c>
      <c r="G16" s="6">
        <v>28315.669000000002</v>
      </c>
      <c r="H16" s="6">
        <v>51499.625999999997</v>
      </c>
      <c r="I16" s="6">
        <v>37204.881000000001</v>
      </c>
      <c r="J16" s="6">
        <v>37363.576999999997</v>
      </c>
      <c r="K16" s="6">
        <v>24961.813999999998</v>
      </c>
      <c r="L16" s="6">
        <v>49435</v>
      </c>
      <c r="M16" s="6">
        <v>39470</v>
      </c>
      <c r="N16" s="6">
        <v>28251</v>
      </c>
      <c r="O16" s="6">
        <v>16587</v>
      </c>
      <c r="P16" s="22">
        <v>35345.269</v>
      </c>
      <c r="Q16" s="22">
        <v>26523.73</v>
      </c>
      <c r="R16" s="22">
        <v>19779</v>
      </c>
      <c r="S16" s="23">
        <v>11898</v>
      </c>
      <c r="T16" s="23">
        <v>23295.312999999998</v>
      </c>
      <c r="U16" s="23">
        <v>17357</v>
      </c>
      <c r="V16" s="23">
        <v>11895</v>
      </c>
      <c r="W16" s="23">
        <v>8032</v>
      </c>
      <c r="X16" s="23">
        <v>13259.467000000001</v>
      </c>
    </row>
    <row r="17" spans="1:24" ht="15.75" thickBot="1" x14ac:dyDescent="0.3">
      <c r="A17" s="5" t="s">
        <v>11</v>
      </c>
      <c r="B17" s="48">
        <v>64809</v>
      </c>
      <c r="C17" s="48">
        <v>49170</v>
      </c>
      <c r="D17" s="48">
        <v>69178</v>
      </c>
      <c r="E17" s="48">
        <v>54350</v>
      </c>
      <c r="F17" s="6">
        <v>53176.800000000003</v>
      </c>
      <c r="G17" s="6">
        <v>39306.035000000003</v>
      </c>
      <c r="H17" s="6">
        <v>59463.315000000002</v>
      </c>
      <c r="I17" s="6">
        <v>45233.913</v>
      </c>
      <c r="J17" s="6">
        <v>43775.745000000003</v>
      </c>
      <c r="K17" s="6">
        <v>31397.199000000001</v>
      </c>
      <c r="L17" s="6">
        <v>55689</v>
      </c>
      <c r="M17" s="6">
        <v>44648</v>
      </c>
      <c r="N17" s="6">
        <v>32654</v>
      </c>
      <c r="O17" s="6">
        <v>20593</v>
      </c>
      <c r="P17" s="22">
        <v>38638.809000000001</v>
      </c>
      <c r="Q17" s="22">
        <v>29526.115000000002</v>
      </c>
      <c r="R17" s="22">
        <v>21534</v>
      </c>
      <c r="S17" s="23">
        <v>14166</v>
      </c>
      <c r="T17" s="23">
        <v>25666.420999999998</v>
      </c>
      <c r="U17" s="23">
        <v>19739</v>
      </c>
      <c r="V17" s="23">
        <v>14104</v>
      </c>
      <c r="W17" s="23">
        <v>8672</v>
      </c>
      <c r="X17" s="23">
        <v>14052.054</v>
      </c>
    </row>
    <row r="18" spans="1:24" ht="15.75" thickBot="1" x14ac:dyDescent="0.3">
      <c r="A18" s="5" t="s">
        <v>23</v>
      </c>
      <c r="B18" s="47">
        <v>515</v>
      </c>
      <c r="C18" s="47">
        <v>515</v>
      </c>
      <c r="D18" s="47">
        <v>515</v>
      </c>
      <c r="E18" s="47">
        <v>515</v>
      </c>
      <c r="F18" s="6">
        <v>515</v>
      </c>
      <c r="G18" s="6">
        <v>515</v>
      </c>
      <c r="H18" s="6">
        <v>515</v>
      </c>
      <c r="I18" s="6">
        <v>515</v>
      </c>
      <c r="J18" s="6">
        <v>515</v>
      </c>
      <c r="K18" s="6">
        <v>515</v>
      </c>
      <c r="L18" s="6">
        <v>515</v>
      </c>
      <c r="M18" s="6">
        <v>515</v>
      </c>
      <c r="N18" s="6">
        <v>515</v>
      </c>
      <c r="O18" s="7">
        <v>515</v>
      </c>
      <c r="P18" s="24">
        <v>515</v>
      </c>
      <c r="Q18" s="24">
        <v>515</v>
      </c>
      <c r="R18" s="24">
        <v>515</v>
      </c>
      <c r="S18" s="26">
        <v>515</v>
      </c>
      <c r="T18" s="26">
        <v>515</v>
      </c>
      <c r="U18" s="26">
        <v>515</v>
      </c>
      <c r="V18" s="26">
        <v>515</v>
      </c>
      <c r="W18" s="26">
        <v>515</v>
      </c>
      <c r="X18" s="26">
        <v>515</v>
      </c>
    </row>
    <row r="19" spans="1:24" ht="15.75" thickBot="1" x14ac:dyDescent="0.3">
      <c r="A19" s="5" t="s">
        <v>12</v>
      </c>
      <c r="B19" s="48">
        <v>3808</v>
      </c>
      <c r="C19" s="48">
        <v>2945</v>
      </c>
      <c r="D19" s="47">
        <v>0</v>
      </c>
      <c r="E19" s="47">
        <v>10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6">
        <v>0</v>
      </c>
      <c r="N19" s="6">
        <v>0.49199999999999999</v>
      </c>
      <c r="O19" s="7">
        <v>1</v>
      </c>
      <c r="P19" s="32">
        <v>0.57499999999999996</v>
      </c>
      <c r="Q19" s="32">
        <v>0.57499999999999996</v>
      </c>
      <c r="R19" s="24">
        <v>0</v>
      </c>
      <c r="S19" s="26">
        <v>0</v>
      </c>
      <c r="T19" s="33">
        <v>5.0880000000000001</v>
      </c>
      <c r="U19" s="26">
        <v>4</v>
      </c>
      <c r="V19" s="23">
        <v>0</v>
      </c>
      <c r="W19" s="23">
        <v>0</v>
      </c>
      <c r="X19" s="23">
        <v>4.5449999999999999</v>
      </c>
    </row>
    <row r="20" spans="1:24" ht="15.75" thickBot="1" x14ac:dyDescent="0.3">
      <c r="A20" s="8" t="s">
        <v>13</v>
      </c>
      <c r="B20" s="50">
        <v>5136</v>
      </c>
      <c r="C20" s="50">
        <v>5570</v>
      </c>
      <c r="D20" s="50">
        <v>6003</v>
      </c>
      <c r="E20" s="50">
        <v>7164</v>
      </c>
      <c r="F20" s="9">
        <v>6624.3490000000002</v>
      </c>
      <c r="G20" s="9">
        <v>4150.7070000000003</v>
      </c>
      <c r="H20" s="9">
        <v>4227.049</v>
      </c>
      <c r="I20" s="9">
        <v>3409.5949999999998</v>
      </c>
      <c r="J20" s="9">
        <v>3787.8870000000002</v>
      </c>
      <c r="K20" s="9">
        <v>2809.752</v>
      </c>
      <c r="L20" s="9">
        <v>2441</v>
      </c>
      <c r="M20" s="9">
        <v>2884</v>
      </c>
      <c r="N20" s="9">
        <v>3105</v>
      </c>
      <c r="O20" s="9">
        <v>2940</v>
      </c>
      <c r="P20" s="27">
        <v>2795.8470000000002</v>
      </c>
      <c r="Q20" s="27">
        <v>2549.3069999999998</v>
      </c>
      <c r="R20" s="27">
        <v>3138</v>
      </c>
      <c r="S20" s="28">
        <v>2282</v>
      </c>
      <c r="T20" s="28">
        <v>1664.1610000000001</v>
      </c>
      <c r="U20" s="34">
        <v>1545</v>
      </c>
      <c r="V20" s="28">
        <v>1519</v>
      </c>
      <c r="W20" s="28">
        <v>2908</v>
      </c>
      <c r="X20" s="28">
        <v>2684.5010000000002</v>
      </c>
    </row>
    <row r="21" spans="1:24" x14ac:dyDescent="0.25">
      <c r="A21" s="19" t="s">
        <v>49</v>
      </c>
      <c r="B21" s="19">
        <v>25750000</v>
      </c>
      <c r="C21" s="51">
        <v>25750000</v>
      </c>
      <c r="D21" s="51">
        <v>25750000</v>
      </c>
      <c r="E21" s="51">
        <v>25750000</v>
      </c>
      <c r="F21" s="38">
        <v>25750000</v>
      </c>
      <c r="G21" s="38">
        <v>25750000</v>
      </c>
      <c r="H21" s="38">
        <v>25750000</v>
      </c>
      <c r="I21" s="38">
        <v>25750000</v>
      </c>
      <c r="J21" s="38">
        <v>25750000</v>
      </c>
      <c r="K21" s="38">
        <v>25750000</v>
      </c>
      <c r="L21" s="38">
        <v>25750000</v>
      </c>
      <c r="M21" s="38">
        <v>25750000</v>
      </c>
      <c r="N21" s="38">
        <v>25750000</v>
      </c>
      <c r="O21" s="38">
        <v>25750000</v>
      </c>
      <c r="P21" s="38">
        <v>25750000</v>
      </c>
      <c r="Q21" s="38">
        <v>25750000</v>
      </c>
      <c r="R21" s="38">
        <v>25750000</v>
      </c>
      <c r="S21" s="38">
        <v>25750000</v>
      </c>
      <c r="T21" s="38">
        <v>25750000</v>
      </c>
      <c r="U21" s="38">
        <v>25750000</v>
      </c>
      <c r="V21" s="38">
        <v>25750000</v>
      </c>
      <c r="W21" s="38">
        <v>25750000</v>
      </c>
      <c r="X21" s="38">
        <v>25750000</v>
      </c>
    </row>
    <row r="22" spans="1:24" x14ac:dyDescent="0.25">
      <c r="A22" s="19"/>
      <c r="B22" s="19"/>
      <c r="C22" s="19"/>
      <c r="D22" s="19"/>
      <c r="E22" s="19"/>
      <c r="F22" s="18"/>
      <c r="G22" s="19"/>
      <c r="H22" s="19"/>
      <c r="I22" s="19"/>
      <c r="J22" s="19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x14ac:dyDescent="0.25">
      <c r="A23" s="15"/>
      <c r="B23" s="15"/>
      <c r="C23" s="15"/>
      <c r="D23" s="15"/>
      <c r="E23" s="15"/>
      <c r="F23" s="16"/>
      <c r="G23" s="15"/>
      <c r="H23" s="15"/>
      <c r="I23" s="15"/>
      <c r="J23" s="15"/>
      <c r="K23" s="16"/>
      <c r="L23" s="16"/>
      <c r="M23" s="16"/>
      <c r="N23" s="16"/>
      <c r="P23" s="29"/>
      <c r="Q23" s="29"/>
      <c r="R23" s="29"/>
      <c r="S23" s="29"/>
      <c r="T23" s="29"/>
      <c r="U23" s="29"/>
      <c r="V23" s="29"/>
      <c r="W23" s="29"/>
      <c r="X23" s="29"/>
    </row>
    <row r="24" spans="1:24" x14ac:dyDescent="0.25">
      <c r="A24" s="17" t="s">
        <v>19</v>
      </c>
      <c r="B24" s="17"/>
      <c r="C24" s="17"/>
      <c r="D24" s="17"/>
      <c r="E24" s="17"/>
      <c r="F24" s="44"/>
      <c r="G24" s="17"/>
      <c r="H24" s="17"/>
      <c r="I24" s="17"/>
      <c r="J24" s="17"/>
      <c r="K24" s="18"/>
      <c r="L24" s="42"/>
      <c r="P24" s="29"/>
      <c r="Q24" s="29"/>
      <c r="R24" s="29"/>
      <c r="S24" s="29"/>
      <c r="T24" s="29"/>
      <c r="U24" s="29"/>
      <c r="V24" s="29"/>
      <c r="W24" s="29"/>
      <c r="X24" s="29"/>
    </row>
    <row r="25" spans="1:24" x14ac:dyDescent="0.25">
      <c r="A25" s="19" t="s">
        <v>44</v>
      </c>
      <c r="B25" s="53">
        <v>0.65700000000000003</v>
      </c>
      <c r="C25" s="52">
        <v>0.67200000000000004</v>
      </c>
      <c r="D25" s="52">
        <v>0.64500000000000002</v>
      </c>
      <c r="E25" s="52">
        <v>0.67700000000000005</v>
      </c>
      <c r="F25" s="45">
        <f>F3/F2</f>
        <v>0.64470184342007619</v>
      </c>
      <c r="G25" s="42">
        <f>G3/G2</f>
        <v>0.69136319689773296</v>
      </c>
      <c r="H25" s="42">
        <f>H3/H2</f>
        <v>0.72022988716576852</v>
      </c>
      <c r="I25" s="42">
        <f>I3/I2</f>
        <v>0.72548723808615423</v>
      </c>
      <c r="J25" s="42">
        <f>J3/J2</f>
        <v>0.70875005031724947</v>
      </c>
      <c r="K25" s="20">
        <v>0.70565628838007621</v>
      </c>
      <c r="L25" s="20">
        <v>0.73220546675932363</v>
      </c>
      <c r="M25" s="20">
        <v>0.71863100213615683</v>
      </c>
      <c r="N25" s="20">
        <v>0.76384276012491947</v>
      </c>
      <c r="O25" s="20">
        <v>0.69929065286399328</v>
      </c>
      <c r="P25" s="20">
        <v>0.69926688127869385</v>
      </c>
      <c r="Q25" s="20">
        <v>0.64387774716473378</v>
      </c>
      <c r="R25" s="20">
        <v>0.71184344536592459</v>
      </c>
      <c r="S25" s="20">
        <v>0.68054050173690894</v>
      </c>
      <c r="T25" s="20">
        <v>0.69917868194248911</v>
      </c>
      <c r="U25" s="20">
        <v>0.69066590779738191</v>
      </c>
      <c r="V25" s="20">
        <v>0.84435823801411558</v>
      </c>
      <c r="W25" s="20">
        <v>0.67352952612393657</v>
      </c>
      <c r="X25" s="20">
        <v>0.7046442021803766</v>
      </c>
    </row>
    <row r="26" spans="1:24" x14ac:dyDescent="0.25">
      <c r="A26" s="19" t="s">
        <v>45</v>
      </c>
      <c r="B26" s="53">
        <v>0.61399999999999999</v>
      </c>
      <c r="C26" s="52">
        <v>0.63</v>
      </c>
      <c r="D26" s="52">
        <v>0.60299999999999998</v>
      </c>
      <c r="E26" s="52">
        <v>0.63800000000000001</v>
      </c>
      <c r="F26" s="45">
        <f>F4/F2</f>
        <v>0.61075875241611521</v>
      </c>
      <c r="G26" s="42">
        <f>G4/G2</f>
        <v>0.65560624749749052</v>
      </c>
      <c r="H26" s="42">
        <f>H4/H2</f>
        <v>0.69039922160151423</v>
      </c>
      <c r="I26" s="42">
        <f>I4/I2</f>
        <v>0.69542436740645486</v>
      </c>
      <c r="J26" s="42">
        <f>J4/J2</f>
        <v>0.68081141673094214</v>
      </c>
      <c r="K26" s="20">
        <v>0.67882977977283865</v>
      </c>
      <c r="L26" s="20">
        <v>0.7067418577716007</v>
      </c>
      <c r="M26" s="20">
        <v>0.69536546856134485</v>
      </c>
      <c r="N26" s="20">
        <v>0.74203142814653245</v>
      </c>
      <c r="O26" s="20">
        <v>0.67718896739846501</v>
      </c>
      <c r="P26" s="20">
        <v>0.67786154177278723</v>
      </c>
      <c r="Q26" s="20">
        <v>0.62273338886397134</v>
      </c>
      <c r="R26" s="20">
        <v>0.68856394587516367</v>
      </c>
      <c r="S26" s="20">
        <v>0.65777342037667208</v>
      </c>
      <c r="T26" s="20">
        <v>0.67455221923856434</v>
      </c>
      <c r="U26" s="20">
        <v>0.6679946879150066</v>
      </c>
      <c r="V26" s="20">
        <v>0.81431005110732535</v>
      </c>
      <c r="W26" s="20">
        <v>0.64993924665856617</v>
      </c>
      <c r="X26" s="20">
        <v>0.67905517013544758</v>
      </c>
    </row>
    <row r="27" spans="1:24" x14ac:dyDescent="0.25">
      <c r="A27" s="19" t="s">
        <v>46</v>
      </c>
      <c r="B27" s="53">
        <v>0.49399999999999999</v>
      </c>
      <c r="C27" s="52">
        <v>0.50600000000000001</v>
      </c>
      <c r="D27" s="52">
        <v>0.48799999999999999</v>
      </c>
      <c r="E27" s="52">
        <v>0.51600000000000001</v>
      </c>
      <c r="F27" s="45">
        <f>F6/F2</f>
        <v>0.49460955452406374</v>
      </c>
      <c r="G27" s="42">
        <f>G6/G2</f>
        <v>0.53053745258940299</v>
      </c>
      <c r="H27" s="42">
        <f>H6/H2</f>
        <v>0.55756601070619294</v>
      </c>
      <c r="I27" s="42">
        <f>I6/I2</f>
        <v>0.55703307340891239</v>
      </c>
      <c r="J27" s="42">
        <f>J6/J2</f>
        <v>0.54346794936851683</v>
      </c>
      <c r="K27" s="20">
        <v>0.54573791771652114</v>
      </c>
      <c r="L27" s="20">
        <v>0.51304146397961548</v>
      </c>
      <c r="M27" s="20">
        <v>0.55897650227547135</v>
      </c>
      <c r="N27" s="20">
        <v>0.59723392653546825</v>
      </c>
      <c r="O27" s="20">
        <v>0.54227101187548177</v>
      </c>
      <c r="P27" s="20">
        <v>0.54813051921850287</v>
      </c>
      <c r="Q27" s="20">
        <v>0.51963862369449609</v>
      </c>
      <c r="R27" s="20">
        <v>0.52749890877346139</v>
      </c>
      <c r="S27" s="20">
        <v>0.54843300365838943</v>
      </c>
      <c r="T27" s="20">
        <v>0.52393474262309836</v>
      </c>
      <c r="U27" s="20">
        <v>0.53576171504458359</v>
      </c>
      <c r="V27" s="20">
        <v>0.66062302263324413</v>
      </c>
      <c r="W27" s="20">
        <v>0.50512515188335361</v>
      </c>
      <c r="X27" s="20">
        <v>0.54886356128179714</v>
      </c>
    </row>
    <row r="28" spans="1:24" x14ac:dyDescent="0.25">
      <c r="A28" s="19" t="s">
        <v>47</v>
      </c>
      <c r="B28" s="53">
        <v>0.88300000000000001</v>
      </c>
      <c r="C28" s="52">
        <v>1.22</v>
      </c>
      <c r="D28" s="52">
        <v>0.82799999999999996</v>
      </c>
      <c r="E28" s="52">
        <v>1.0529999999999999</v>
      </c>
      <c r="F28" s="45">
        <v>1.105</v>
      </c>
      <c r="G28" s="42">
        <v>1.3620000000000001</v>
      </c>
      <c r="H28" s="43">
        <v>0.86499999999999999</v>
      </c>
      <c r="I28" s="43">
        <v>1.0680000000000001</v>
      </c>
      <c r="J28" s="43">
        <v>1.0820000000000001</v>
      </c>
      <c r="K28" s="20">
        <v>1.5029999999999999</v>
      </c>
      <c r="L28" s="20" t="s">
        <v>20</v>
      </c>
      <c r="M28" s="20">
        <v>0.96120000000000005</v>
      </c>
      <c r="N28" s="20">
        <v>1.194</v>
      </c>
      <c r="O28" s="20">
        <v>1.66</v>
      </c>
      <c r="P28" s="35">
        <v>0.23499999999999999</v>
      </c>
      <c r="Q28" s="35">
        <v>0.95079999999999998</v>
      </c>
      <c r="R28" s="36">
        <v>0.86699999999999999</v>
      </c>
      <c r="S28" s="35">
        <v>0.80600000000000005</v>
      </c>
      <c r="T28" s="35">
        <v>0.22900000000000001</v>
      </c>
      <c r="U28" s="35">
        <v>0.94</v>
      </c>
      <c r="V28" s="35">
        <v>0.91500000000000004</v>
      </c>
      <c r="W28" s="35">
        <v>0.86299999999999999</v>
      </c>
      <c r="X28" s="35">
        <v>0.23599999999999999</v>
      </c>
    </row>
    <row r="29" spans="1:24" x14ac:dyDescent="0.25">
      <c r="A29" s="19" t="s">
        <v>48</v>
      </c>
      <c r="B29" s="53">
        <v>0.77600000000000002</v>
      </c>
      <c r="C29" s="52">
        <v>1.1100000000000001</v>
      </c>
      <c r="D29" s="52">
        <v>0.76100000000000001</v>
      </c>
      <c r="E29" s="52">
        <v>0.93</v>
      </c>
      <c r="F29" s="45">
        <v>0.98199999999999998</v>
      </c>
      <c r="G29" s="42">
        <v>1.232</v>
      </c>
      <c r="H29" s="43">
        <v>0.80800000000000005</v>
      </c>
      <c r="I29" s="43">
        <v>0.99299999999999999</v>
      </c>
      <c r="J29" s="43">
        <v>0.996</v>
      </c>
      <c r="K29" s="20">
        <v>1.379</v>
      </c>
      <c r="L29" s="20" t="s">
        <v>21</v>
      </c>
      <c r="M29" s="20">
        <v>0.90290000000000004</v>
      </c>
      <c r="N29" s="20">
        <v>1.0900000000000001</v>
      </c>
      <c r="O29" s="20">
        <v>1.4530000000000001</v>
      </c>
      <c r="P29" s="35">
        <v>0.75473202985160137</v>
      </c>
      <c r="Q29" s="35">
        <v>0.87519999999999998</v>
      </c>
      <c r="R29" s="36">
        <v>1.0379767357029952</v>
      </c>
      <c r="S29" s="35">
        <v>1.4461669402395283</v>
      </c>
      <c r="T29" s="35">
        <v>0.77272216119085435</v>
      </c>
      <c r="U29" s="35">
        <v>0.872</v>
      </c>
      <c r="V29" s="35">
        <v>0.82599999999999996</v>
      </c>
      <c r="W29" s="35">
        <v>0.64600000000000002</v>
      </c>
      <c r="X29" s="35">
        <v>0.19800000000000001</v>
      </c>
    </row>
    <row r="30" spans="1:24" x14ac:dyDescent="0.25">
      <c r="C30" s="52"/>
      <c r="F30" s="12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x14ac:dyDescent="0.25">
      <c r="F31" s="12"/>
      <c r="K31" s="41"/>
    </row>
    <row r="32" spans="1:24" x14ac:dyDescent="0.25">
      <c r="K32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LiveChat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2017-06-16T07:16:43Z</dcterms:created>
  <dcterms:modified xsi:type="dcterms:W3CDTF">2020-02-26T15:07:10Z</dcterms:modified>
</cp:coreProperties>
</file>