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cjakaseja/Documents/RAPORTY/2022 21 Q3/publikacja/"/>
    </mc:Choice>
  </mc:AlternateContent>
  <xr:revisionPtr revIDLastSave="0" documentId="8_{62359976-EBF0-484E-9F05-87867185490E}" xr6:coauthVersionLast="47" xr6:coauthVersionMax="47" xr10:uidLastSave="{00000000-0000-0000-0000-000000000000}"/>
  <bookViews>
    <workbookView xWindow="-3420" yWindow="-20300" windowWidth="35880" windowHeight="15260" activeTab="4" xr2:uid="{E682273D-8C5C-9542-B903-5714B6895CD0}"/>
  </bookViews>
  <sheets>
    <sheet name="Cover" sheetId="6" r:id="rId1"/>
    <sheet name="Balance sheet" sheetId="2" r:id="rId2"/>
    <sheet name="P&amp;L" sheetId="1" r:id="rId3"/>
    <sheet name="Cash flows" sheetId="3" r:id="rId4"/>
    <sheet name="Basic financial indicators" sheetId="4" r:id="rId5"/>
    <sheet name="Costs 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</calcChain>
</file>

<file path=xl/sharedStrings.xml><?xml version="1.0" encoding="utf-8"?>
<sst xmlns="http://schemas.openxmlformats.org/spreadsheetml/2006/main" count="349" uniqueCount="207">
  <si>
    <t>30.09.2020</t>
  </si>
  <si>
    <t>30.06.2020</t>
  </si>
  <si>
    <t>31.03.2020</t>
  </si>
  <si>
    <t>31.12.2019</t>
  </si>
  <si>
    <t>31.12.2018</t>
  </si>
  <si>
    <t>31.03.2019</t>
  </si>
  <si>
    <t>30.06.2019</t>
  </si>
  <si>
    <t>30.09.2019</t>
  </si>
  <si>
    <t>31.03.2018</t>
  </si>
  <si>
    <t>31.03.2017</t>
  </si>
  <si>
    <t>30.06.2018</t>
  </si>
  <si>
    <t>30.09.2018</t>
  </si>
  <si>
    <t>EBITDA</t>
  </si>
  <si>
    <t>LiveChat Software S.A. Group</t>
  </si>
  <si>
    <t xml:space="preserve">Basic financial data </t>
  </si>
  <si>
    <t>The document has been prepared for the infromation purposes only.</t>
  </si>
  <si>
    <t xml:space="preserve">The official source of the financial data are the consolidated financial reports </t>
  </si>
  <si>
    <t>of LiveChat Software S.A. Group</t>
  </si>
  <si>
    <t>31.12.2017</t>
  </si>
  <si>
    <t>31.12.2020</t>
  </si>
  <si>
    <t>Specification</t>
  </si>
  <si>
    <t>Data as for March, 31</t>
  </si>
  <si>
    <t>Data as for:</t>
  </si>
  <si>
    <t>FIXED ASSETS</t>
  </si>
  <si>
    <t>Tangible fixed assets</t>
  </si>
  <si>
    <t>Investment real property</t>
  </si>
  <si>
    <t>Goodwill</t>
  </si>
  <si>
    <t>Shares and stocks</t>
  </si>
  <si>
    <t xml:space="preserve">   - including: investments accounted for using equity method </t>
  </si>
  <si>
    <t>Long-term recievables</t>
  </si>
  <si>
    <t>Other long-term financial assets</t>
  </si>
  <si>
    <t>Deffered tax assets</t>
  </si>
  <si>
    <t>Long-term prepeayments and accruals</t>
  </si>
  <si>
    <t>CURRENT ASSETS</t>
  </si>
  <si>
    <t>Inventory</t>
  </si>
  <si>
    <t>Trade recievables</t>
  </si>
  <si>
    <t>Receivables for current income tax</t>
  </si>
  <si>
    <t>Other receivables</t>
  </si>
  <si>
    <t>Other financial assets</t>
  </si>
  <si>
    <t>Cash and its eqivalents</t>
  </si>
  <si>
    <t>Prepayments and accruals</t>
  </si>
  <si>
    <t>Assets classified as designed for sale</t>
  </si>
  <si>
    <t>Tabgible fixed assets designed for sale</t>
  </si>
  <si>
    <t>Other assets classified as designed for sale</t>
  </si>
  <si>
    <t>TOTAL ASSETS</t>
  </si>
  <si>
    <t>EQUITY</t>
  </si>
  <si>
    <t>Share capital</t>
  </si>
  <si>
    <t>Own shares</t>
  </si>
  <si>
    <t>Called up share capital</t>
  </si>
  <si>
    <t>Supplementary capital from issuance of shares</t>
  </si>
  <si>
    <t>Supplementary capital from retianed earnings and transactions of mergers under common control</t>
  </si>
  <si>
    <t>Exchange rate differences after calculation</t>
  </si>
  <si>
    <t>Revaluation reserve for employee benefits</t>
  </si>
  <si>
    <t>Reserve capital</t>
  </si>
  <si>
    <t>Hedging reserve</t>
  </si>
  <si>
    <t xml:space="preserve">Figures recognised directly in capital related to financial assets classified as available for sale </t>
  </si>
  <si>
    <t>Dividend paid</t>
  </si>
  <si>
    <t>Undistributed result from the previous years</t>
  </si>
  <si>
    <t>Net profit (loss) of the business year</t>
  </si>
  <si>
    <t>Equity attributale to shareholders of the parent company</t>
  </si>
  <si>
    <t>Equity attributable to non-controlling shares</t>
  </si>
  <si>
    <t>LONG-TERM LIABILITIES</t>
  </si>
  <si>
    <t>Credits and loans</t>
  </si>
  <si>
    <t>Tax payables</t>
  </si>
  <si>
    <t>Provision for pension benefits and similar</t>
  </si>
  <si>
    <t>Reserve due to deferred.income tax</t>
  </si>
  <si>
    <t>Other provisions/reserves</t>
  </si>
  <si>
    <t>Other financial liabilities</t>
  </si>
  <si>
    <t>Other long-term liabilities</t>
  </si>
  <si>
    <t>SHORT-TERM LIABILITIES</t>
  </si>
  <si>
    <t>Trade liabilities</t>
  </si>
  <si>
    <t>Other short-term provisions/ reserves</t>
  </si>
  <si>
    <t>Other liabilities</t>
  </si>
  <si>
    <t>Accrued income</t>
  </si>
  <si>
    <t>TOTAL LIABILITIES</t>
  </si>
  <si>
    <t>CONDENSED INTERIM CONSOLIDATED STATEMENT OF THE TOTAL INCOME (by-function format)</t>
  </si>
  <si>
    <t>Continued activity</t>
  </si>
  <si>
    <t>Revenues from sales</t>
  </si>
  <si>
    <t>Gross profit (loss) on sales</t>
  </si>
  <si>
    <t>in PLN</t>
  </si>
  <si>
    <t xml:space="preserve">Specification </t>
  </si>
  <si>
    <t>Data for the period of 12 months ending March, 31</t>
  </si>
  <si>
    <t>Data for the period of 3 months ending</t>
  </si>
  <si>
    <t xml:space="preserve">Sales expenses </t>
  </si>
  <si>
    <t>Other operating revenues</t>
  </si>
  <si>
    <t>Other operating expenses</t>
  </si>
  <si>
    <t>PROFIT (LOSS) ON OPERATING ACTIVITY</t>
  </si>
  <si>
    <t>Financial revenues</t>
  </si>
  <si>
    <t>Financial expenses</t>
  </si>
  <si>
    <t>Profit on sales of shares to  an associated company</t>
  </si>
  <si>
    <t>Profit sharing in associated companies</t>
  </si>
  <si>
    <t>PROFIT (LOSS) BEFORE TAX</t>
  </si>
  <si>
    <t>Income tax</t>
  </si>
  <si>
    <t>PROFIT (LOSS ) ON CONTINUED ACTIVITY</t>
  </si>
  <si>
    <t>Profit (loss) on discontinued activity</t>
  </si>
  <si>
    <t>NET PROFIT (LOSS)</t>
  </si>
  <si>
    <t>Other total revenues</t>
  </si>
  <si>
    <t>Acruarial profit and loss</t>
  </si>
  <si>
    <t>Effects of revaluation of fixed assets</t>
  </si>
  <si>
    <t>Income tax related to other total revenues</t>
  </si>
  <si>
    <t xml:space="preserve">Other comprehensive income items  that, after meeting certain requirements,  will be reclassicified into profit or loss </t>
  </si>
  <si>
    <t>Hedge accounting</t>
  </si>
  <si>
    <t>Translation differences on foreign operations</t>
  </si>
  <si>
    <t>Other profit sharing in associated companies</t>
  </si>
  <si>
    <t>Other total income</t>
  </si>
  <si>
    <t>Total income</t>
  </si>
  <si>
    <t>General and administrative costs</t>
  </si>
  <si>
    <t>PROFIT (LOSS) ON SALES</t>
  </si>
  <si>
    <t xml:space="preserve">Other comprehensive income items that will not be   reclassicified into profit or loss </t>
  </si>
  <si>
    <t>Effects of revaluation of financial assets available for sale</t>
  </si>
  <si>
    <t>CONDENSED INTERIM CONSOLIDATED STATEMENT OF CASH FLOWS</t>
  </si>
  <si>
    <t>CASH FLOWS FROM OPERATING ACTIVITIES</t>
  </si>
  <si>
    <t xml:space="preserve">Gross profit (loss) before taxation </t>
  </si>
  <si>
    <t>Total adjustments</t>
  </si>
  <si>
    <t>Depreciation and amortisation</t>
  </si>
  <si>
    <t>Foreign exchange gain (loss)</t>
  </si>
  <si>
    <t>Interest and profit sharing (dividend)</t>
  </si>
  <si>
    <t>Profit (loss) on operating activity</t>
  </si>
  <si>
    <t xml:space="preserve">Profit on sale of shares in the associate </t>
  </si>
  <si>
    <t xml:space="preserve">Ineffective part of cash flows hedges </t>
  </si>
  <si>
    <t>Changes in working capital</t>
  </si>
  <si>
    <t xml:space="preserve">           Change in provisions</t>
  </si>
  <si>
    <t xml:space="preserve">           Change in inventories</t>
  </si>
  <si>
    <t xml:space="preserve">           Change in receivables</t>
  </si>
  <si>
    <t xml:space="preserve">           Change in short-term liabilities – excluding  financial liabilities</t>
  </si>
  <si>
    <t xml:space="preserve">           Change in prepayments and accruals</t>
  </si>
  <si>
    <t xml:space="preserve">Paid income tax </t>
  </si>
  <si>
    <t>Other adjustments</t>
  </si>
  <si>
    <t>Net cash flows from operating activity</t>
  </si>
  <si>
    <t>CASH FLOWS FROM INVESTING ACTIVITIES</t>
  </si>
  <si>
    <t>Expenses on acquisition of intangible assets</t>
  </si>
  <si>
    <t>Expenses on acquisition of investment property</t>
  </si>
  <si>
    <t xml:space="preserve">Expenses on acquisition of financial assets available for sale </t>
  </si>
  <si>
    <t xml:space="preserve">Expenses on acquisition of financial assets intended for trading </t>
  </si>
  <si>
    <t>Proceeds (inflows) from sale of subsidiaries</t>
  </si>
  <si>
    <t>Loans granted</t>
  </si>
  <si>
    <t>Repayment of granted loans and other financial assets</t>
  </si>
  <si>
    <t>Net cash flows on investment activities</t>
  </si>
  <si>
    <t>CASH FLOWS FROM FINANCIAL ACTIVITY</t>
  </si>
  <si>
    <t>Net proceeds from issuance of shares</t>
  </si>
  <si>
    <t>Buy back</t>
  </si>
  <si>
    <t>Proceeds from issuance of debt securities</t>
  </si>
  <si>
    <t>Redemption of debt securities</t>
  </si>
  <si>
    <t>Proceeds from incurred credits and loans</t>
  </si>
  <si>
    <t>Repayment of credits and loans</t>
  </si>
  <si>
    <t>Interest paid</t>
  </si>
  <si>
    <t>Net cash flows from financial activity</t>
  </si>
  <si>
    <t>Proceeds (inflows) from sale of intangible assets</t>
  </si>
  <si>
    <t>Expenses on acquisition of tangible fixed assets</t>
  </si>
  <si>
    <t>Proceeds (inflows) from sale of tangible fixed assets</t>
  </si>
  <si>
    <t>Proceeds (inflows) from sale of investment property</t>
  </si>
  <si>
    <t xml:space="preserve">Proceeds (inflows) from sale of financial assets available for sale </t>
  </si>
  <si>
    <t xml:space="preserve">Proceeds (inflows) from sale of financial assets intended for trading </t>
  </si>
  <si>
    <t>Expenses on acquisition of subsidiaries (decreased by assets taken over)</t>
  </si>
  <si>
    <t>Payment of liabilities arising from leasing</t>
  </si>
  <si>
    <t>NET TOTAL CASH FLOWS</t>
  </si>
  <si>
    <t>BALANCE CHANGE OF CASH, INCLUDING</t>
  </si>
  <si>
    <t>- change in cash due to exchange rate gains or losses</t>
  </si>
  <si>
    <t>OPENING BALANCE OF CASH</t>
  </si>
  <si>
    <t>CLOSING BALANCE OF CASH, including</t>
  </si>
  <si>
    <t>Operating profit</t>
  </si>
  <si>
    <t>Net profit</t>
  </si>
  <si>
    <t>Gross profit margin</t>
  </si>
  <si>
    <t>Operating profit margin</t>
  </si>
  <si>
    <t>EBITDA margin</t>
  </si>
  <si>
    <t>Net profit margin</t>
  </si>
  <si>
    <t>Liabilities directly related to fixed assets classified as intended for sale</t>
  </si>
  <si>
    <t>Data for the period of 9 months ending December, 31</t>
  </si>
  <si>
    <t>Data for the period of 3 months ending June, 30</t>
  </si>
  <si>
    <t xml:space="preserve">Amortisation </t>
  </si>
  <si>
    <t>Energy and materials used</t>
  </si>
  <si>
    <t>External services</t>
  </si>
  <si>
    <t>Taxes and charges</t>
  </si>
  <si>
    <t>Other cost by nature</t>
  </si>
  <si>
    <t>Value of materials and goods sold</t>
  </si>
  <si>
    <t>Exchange differences  related to the operating activity</t>
  </si>
  <si>
    <t>TOTAL COST BY NATURE</t>
  </si>
  <si>
    <t>Adjustments:</t>
  </si>
  <si>
    <t xml:space="preserve">Change of inventory </t>
  </si>
  <si>
    <t>Own cost of sales</t>
  </si>
  <si>
    <t xml:space="preserve">Cost of sales </t>
  </si>
  <si>
    <t xml:space="preserve">Administrative expenses </t>
  </si>
  <si>
    <t xml:space="preserve">TOTAL OPERATING EXPENSES </t>
  </si>
  <si>
    <r>
      <t>-</t>
    </r>
    <r>
      <rPr>
        <sz val="11"/>
        <color theme="1"/>
        <rFont val="Arial"/>
        <family val="2"/>
      </rPr>
      <t>-with limited disposability</t>
    </r>
  </si>
  <si>
    <t>31.03.2011</t>
  </si>
  <si>
    <t>31.03.2012</t>
  </si>
  <si>
    <t>31.03.2013</t>
  </si>
  <si>
    <t>31.03.2014</t>
  </si>
  <si>
    <t>31.03.2015</t>
  </si>
  <si>
    <t>31.03.2016</t>
  </si>
  <si>
    <t>-</t>
  </si>
  <si>
    <t>Interest recieved</t>
  </si>
  <si>
    <t>Dividends received</t>
  </si>
  <si>
    <t>7-14561</t>
  </si>
  <si>
    <t>2012*</t>
  </si>
  <si>
    <t>2013*</t>
  </si>
  <si>
    <t>*as presented in the Prospectus from 18 March 2014</t>
  </si>
  <si>
    <t>Data for the period of 6 months ending September, 30</t>
  </si>
  <si>
    <t>Prime costs of sale</t>
  </si>
  <si>
    <t>Cost of employee benefits</t>
  </si>
  <si>
    <t>31.03.2021</t>
  </si>
  <si>
    <t>Other intangible asssets</t>
  </si>
  <si>
    <t>30.06.2021</t>
  </si>
  <si>
    <t>57,4%</t>
  </si>
  <si>
    <t>30.09.2021</t>
  </si>
  <si>
    <t>31.12.2021</t>
  </si>
  <si>
    <t xml:space="preserve">(466 751)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</si>
</sst>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;\-"/>
    <numFmt numFmtId="165" formatCode="0.0%"/>
  </numFmts>
  <fonts count="33">
    <font>
      <sz val="12"/>
      <color theme="1"/>
      <name val="Calibri"/>
      <family val="2"/>
      <scheme val="minor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rgb="FFFF0000"/>
      <name val="Arial"/>
      <family val="2"/>
      <charset val="238"/>
    </font>
    <font>
      <b/>
      <sz val="9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sz val="9"/>
      <color theme="1"/>
      <name val="Arial"/>
      <family val="2"/>
      <charset val="238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1"/>
      <color theme="1"/>
      <name val="Arial"/>
      <family val="2"/>
    </font>
    <font>
      <sz val="11"/>
      <name val="Arial"/>
      <family val="2"/>
      <charset val="238"/>
    </font>
    <font>
      <sz val="11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BD149"/>
        <bgColor indexed="64"/>
      </patternFill>
    </fill>
    <fill>
      <patternFill patternType="solid">
        <fgColor rgb="FFFBD149"/>
        <bgColor rgb="FF000000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A"/>
      </left>
      <right/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/>
      <top/>
      <bottom style="medium">
        <color rgb="FF00000A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38">
    <xf numFmtId="0" fontId="0" fillId="0" borderId="0" xfId="0"/>
    <xf numFmtId="164" fontId="3" fillId="2" borderId="4" xfId="0" applyNumberFormat="1" applyFont="1" applyFill="1" applyBorder="1" applyProtection="1">
      <protection locked="0"/>
    </xf>
    <xf numFmtId="164" fontId="2" fillId="2" borderId="5" xfId="0" applyNumberFormat="1" applyFont="1" applyFill="1" applyBorder="1" applyProtection="1">
      <protection hidden="1"/>
    </xf>
    <xf numFmtId="164" fontId="4" fillId="2" borderId="6" xfId="0" applyNumberFormat="1" applyFont="1" applyFill="1" applyBorder="1" applyAlignment="1" applyProtection="1">
      <alignment vertical="center"/>
      <protection hidden="1"/>
    </xf>
    <xf numFmtId="164" fontId="3" fillId="2" borderId="9" xfId="0" applyNumberFormat="1" applyFont="1" applyFill="1" applyBorder="1" applyProtection="1">
      <protection locked="0"/>
    </xf>
    <xf numFmtId="164" fontId="4" fillId="3" borderId="6" xfId="0" applyNumberFormat="1" applyFont="1" applyFill="1" applyBorder="1" applyAlignment="1" applyProtection="1">
      <alignment vertical="center"/>
      <protection hidden="1"/>
    </xf>
    <xf numFmtId="3" fontId="4" fillId="2" borderId="5" xfId="0" applyNumberFormat="1" applyFont="1" applyFill="1" applyBorder="1" applyAlignment="1" applyProtection="1">
      <alignment horizontal="right" wrapText="1"/>
      <protection hidden="1"/>
    </xf>
    <xf numFmtId="164" fontId="4" fillId="2" borderId="5" xfId="0" applyNumberFormat="1" applyFont="1" applyFill="1" applyBorder="1" applyProtection="1">
      <protection hidden="1"/>
    </xf>
    <xf numFmtId="3" fontId="5" fillId="2" borderId="9" xfId="0" applyNumberFormat="1" applyFont="1" applyFill="1" applyBorder="1" applyAlignment="1" applyProtection="1">
      <alignment horizontal="right" wrapText="1"/>
      <protection hidden="1"/>
    </xf>
    <xf numFmtId="164" fontId="5" fillId="2" borderId="9" xfId="0" applyNumberFormat="1" applyFont="1" applyFill="1" applyBorder="1" applyProtection="1">
      <protection locked="0"/>
    </xf>
    <xf numFmtId="3" fontId="5" fillId="2" borderId="4" xfId="0" applyNumberFormat="1" applyFont="1" applyFill="1" applyBorder="1" applyAlignment="1" applyProtection="1">
      <alignment horizontal="right" wrapText="1"/>
      <protection hidden="1"/>
    </xf>
    <xf numFmtId="164" fontId="5" fillId="2" borderId="4" xfId="0" applyNumberFormat="1" applyFont="1" applyFill="1" applyBorder="1" applyProtection="1">
      <protection locked="0"/>
    </xf>
    <xf numFmtId="3" fontId="5" fillId="2" borderId="4" xfId="0" quotePrefix="1" applyNumberFormat="1" applyFont="1" applyFill="1" applyBorder="1" applyAlignment="1" applyProtection="1">
      <alignment horizontal="right" wrapText="1"/>
      <protection hidden="1"/>
    </xf>
    <xf numFmtId="0" fontId="6" fillId="2" borderId="0" xfId="0" applyFont="1" applyFill="1"/>
    <xf numFmtId="0" fontId="5" fillId="2" borderId="4" xfId="0" applyFont="1" applyFill="1" applyBorder="1" applyAlignment="1" applyProtection="1">
      <alignment horizontal="left" wrapText="1"/>
      <protection hidden="1"/>
    </xf>
    <xf numFmtId="164" fontId="5" fillId="2" borderId="7" xfId="0" applyNumberFormat="1" applyFont="1" applyFill="1" applyBorder="1" applyProtection="1"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 wrapText="1"/>
      <protection hidden="1"/>
    </xf>
    <xf numFmtId="164" fontId="5" fillId="3" borderId="9" xfId="0" applyNumberFormat="1" applyFont="1" applyFill="1" applyBorder="1" applyProtection="1">
      <protection locked="0"/>
    </xf>
    <xf numFmtId="164" fontId="4" fillId="3" borderId="5" xfId="0" applyNumberFormat="1" applyFont="1" applyFill="1" applyBorder="1" applyProtection="1">
      <protection hidden="1"/>
    </xf>
    <xf numFmtId="164" fontId="5" fillId="3" borderId="4" xfId="0" applyNumberFormat="1" applyFont="1" applyFill="1" applyBorder="1" applyProtection="1">
      <protection locked="0"/>
    </xf>
    <xf numFmtId="164" fontId="5" fillId="2" borderId="8" xfId="0" applyNumberFormat="1" applyFont="1" applyFill="1" applyBorder="1" applyProtection="1">
      <protection locked="0"/>
    </xf>
    <xf numFmtId="164" fontId="5" fillId="3" borderId="8" xfId="0" applyNumberFormat="1" applyFont="1" applyFill="1" applyBorder="1" applyProtection="1"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164" fontId="3" fillId="2" borderId="8" xfId="0" applyNumberFormat="1" applyFont="1" applyFill="1" applyBorder="1" applyProtection="1">
      <protection locked="0"/>
    </xf>
    <xf numFmtId="1" fontId="9" fillId="2" borderId="4" xfId="1" applyNumberFormat="1" applyFont="1" applyFill="1" applyBorder="1" applyAlignment="1" applyProtection="1">
      <alignment vertical="center"/>
      <protection hidden="1"/>
    </xf>
    <xf numFmtId="164" fontId="2" fillId="2" borderId="4" xfId="1" applyNumberFormat="1" applyFont="1" applyFill="1" applyBorder="1" applyAlignment="1" applyProtection="1">
      <alignment vertical="center"/>
      <protection hidden="1"/>
    </xf>
    <xf numFmtId="164" fontId="3" fillId="2" borderId="4" xfId="1" applyNumberFormat="1" applyFont="1" applyFill="1" applyBorder="1" applyAlignment="1" applyProtection="1">
      <alignment vertical="center"/>
      <protection locked="0" hidden="1"/>
    </xf>
    <xf numFmtId="164" fontId="2" fillId="2" borderId="4" xfId="0" applyNumberFormat="1" applyFont="1" applyFill="1" applyBorder="1" applyAlignment="1" applyProtection="1">
      <alignment vertical="center"/>
      <protection hidden="1"/>
    </xf>
    <xf numFmtId="0" fontId="4" fillId="4" borderId="2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1" fontId="9" fillId="2" borderId="4" xfId="1" applyNumberFormat="1" applyFont="1" applyFill="1" applyBorder="1" applyAlignment="1" applyProtection="1">
      <alignment horizontal="left" vertical="center"/>
      <protection hidden="1"/>
    </xf>
    <xf numFmtId="0" fontId="0" fillId="2" borderId="0" xfId="0" applyFill="1"/>
    <xf numFmtId="0" fontId="13" fillId="2" borderId="0" xfId="3" applyFill="1"/>
    <xf numFmtId="0" fontId="0" fillId="2" borderId="0" xfId="0" applyFill="1" applyAlignment="1"/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3" xfId="0" applyFont="1" applyFill="1" applyBorder="1" applyAlignment="1" applyProtection="1">
      <alignment horizontal="center" vertical="center" wrapText="1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5" borderId="13" xfId="0" applyFont="1" applyFill="1" applyBorder="1" applyAlignment="1" applyProtection="1">
      <alignment horizontal="center" vertical="center" wrapText="1"/>
      <protection hidden="1"/>
    </xf>
    <xf numFmtId="164" fontId="3" fillId="0" borderId="4" xfId="0" applyNumberFormat="1" applyFont="1" applyBorder="1" applyProtection="1">
      <protection locked="0"/>
    </xf>
    <xf numFmtId="164" fontId="2" fillId="0" borderId="5" xfId="0" applyNumberFormat="1" applyFont="1" applyBorder="1" applyProtection="1">
      <protection hidden="1"/>
    </xf>
    <xf numFmtId="164" fontId="3" fillId="0" borderId="8" xfId="0" applyNumberFormat="1" applyFont="1" applyBorder="1" applyProtection="1">
      <protection locked="0"/>
    </xf>
    <xf numFmtId="164" fontId="4" fillId="0" borderId="6" xfId="0" applyNumberFormat="1" applyFont="1" applyBorder="1" applyAlignment="1" applyProtection="1">
      <alignment vertical="center"/>
      <protection hidden="1"/>
    </xf>
    <xf numFmtId="164" fontId="15" fillId="2" borderId="4" xfId="1" applyNumberFormat="1" applyFont="1" applyFill="1" applyBorder="1" applyAlignment="1" applyProtection="1">
      <alignment vertical="center"/>
      <protection locked="0" hidden="1"/>
    </xf>
    <xf numFmtId="3" fontId="0" fillId="2" borderId="0" xfId="0" applyNumberFormat="1" applyFill="1"/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17" fillId="4" borderId="4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wrapText="1"/>
      <protection hidden="1"/>
    </xf>
    <xf numFmtId="164" fontId="18" fillId="3" borderId="9" xfId="0" applyNumberFormat="1" applyFont="1" applyFill="1" applyBorder="1" applyProtection="1">
      <protection locked="0"/>
    </xf>
    <xf numFmtId="164" fontId="17" fillId="3" borderId="5" xfId="0" applyNumberFormat="1" applyFont="1" applyFill="1" applyBorder="1" applyProtection="1">
      <protection hidden="1"/>
    </xf>
    <xf numFmtId="164" fontId="18" fillId="3" borderId="4" xfId="0" applyNumberFormat="1" applyFont="1" applyFill="1" applyBorder="1" applyProtection="1">
      <protection locked="0"/>
    </xf>
    <xf numFmtId="164" fontId="18" fillId="3" borderId="8" xfId="0" applyNumberFormat="1" applyFont="1" applyFill="1" applyBorder="1" applyProtection="1">
      <protection locked="0"/>
    </xf>
    <xf numFmtId="164" fontId="17" fillId="3" borderId="6" xfId="0" applyNumberFormat="1" applyFont="1" applyFill="1" applyBorder="1" applyAlignment="1" applyProtection="1">
      <alignment vertical="center"/>
      <protection hidden="1"/>
    </xf>
    <xf numFmtId="0" fontId="19" fillId="2" borderId="4" xfId="0" applyFont="1" applyFill="1" applyBorder="1" applyAlignment="1" applyProtection="1">
      <alignment horizontal="left" wrapText="1"/>
      <protection hidden="1"/>
    </xf>
    <xf numFmtId="0" fontId="20" fillId="2" borderId="4" xfId="0" applyFont="1" applyFill="1" applyBorder="1" applyAlignment="1" applyProtection="1">
      <alignment horizontal="left" wrapText="1"/>
      <protection hidden="1"/>
    </xf>
    <xf numFmtId="0" fontId="19" fillId="2" borderId="5" xfId="0" applyFont="1" applyFill="1" applyBorder="1" applyAlignment="1" applyProtection="1">
      <alignment horizontal="left" wrapText="1"/>
      <protection hidden="1"/>
    </xf>
    <xf numFmtId="0" fontId="21" fillId="6" borderId="22" xfId="0" applyFont="1" applyFill="1" applyBorder="1" applyAlignment="1">
      <alignment vertical="center" wrapText="1"/>
    </xf>
    <xf numFmtId="0" fontId="22" fillId="6" borderId="23" xfId="0" applyFont="1" applyFill="1" applyBorder="1" applyAlignment="1">
      <alignment vertical="center" wrapText="1"/>
    </xf>
    <xf numFmtId="0" fontId="23" fillId="6" borderId="23" xfId="0" applyFont="1" applyFill="1" applyBorder="1" applyAlignment="1">
      <alignment vertical="center" wrapText="1"/>
    </xf>
    <xf numFmtId="0" fontId="24" fillId="6" borderId="23" xfId="0" applyFont="1" applyFill="1" applyBorder="1" applyAlignment="1">
      <alignment vertical="center" wrapText="1"/>
    </xf>
    <xf numFmtId="2" fontId="14" fillId="2" borderId="0" xfId="2" applyNumberFormat="1" applyFont="1" applyFill="1" applyBorder="1" applyProtection="1">
      <protection locked="0"/>
    </xf>
    <xf numFmtId="2" fontId="25" fillId="2" borderId="0" xfId="2" applyNumberFormat="1" applyFont="1" applyFill="1" applyBorder="1" applyProtection="1">
      <protection locked="0"/>
    </xf>
    <xf numFmtId="164" fontId="2" fillId="2" borderId="25" xfId="0" applyNumberFormat="1" applyFont="1" applyFill="1" applyBorder="1" applyProtection="1">
      <protection hidden="1"/>
    </xf>
    <xf numFmtId="164" fontId="2" fillId="2" borderId="20" xfId="0" applyNumberFormat="1" applyFont="1" applyFill="1" applyBorder="1" applyProtection="1">
      <protection hidden="1"/>
    </xf>
    <xf numFmtId="164" fontId="3" fillId="2" borderId="17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164" fontId="4" fillId="2" borderId="21" xfId="0" applyNumberFormat="1" applyFont="1" applyFill="1" applyBorder="1" applyAlignment="1" applyProtection="1">
      <alignment vertical="center"/>
      <protection hidden="1"/>
    </xf>
    <xf numFmtId="164" fontId="3" fillId="2" borderId="2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0" fontId="4" fillId="3" borderId="5" xfId="0" applyFont="1" applyFill="1" applyBorder="1" applyAlignment="1" applyProtection="1">
      <alignment horizontal="left" wrapText="1"/>
      <protection hidden="1"/>
    </xf>
    <xf numFmtId="0" fontId="5" fillId="3" borderId="9" xfId="0" applyFont="1" applyFill="1" applyBorder="1" applyAlignment="1" applyProtection="1">
      <alignment horizontal="left" wrapText="1"/>
      <protection hidden="1"/>
    </xf>
    <xf numFmtId="0" fontId="5" fillId="3" borderId="4" xfId="0" applyFont="1" applyFill="1" applyBorder="1" applyAlignment="1" applyProtection="1">
      <alignment horizontal="left" wrapText="1"/>
      <protection hidden="1"/>
    </xf>
    <xf numFmtId="0" fontId="4" fillId="3" borderId="6" xfId="0" applyFont="1" applyFill="1" applyBorder="1" applyAlignment="1" applyProtection="1">
      <alignment horizontal="left" vertical="center" wrapText="1"/>
      <protection hidden="1"/>
    </xf>
    <xf numFmtId="0" fontId="4" fillId="3" borderId="15" xfId="0" applyFont="1" applyFill="1" applyBorder="1" applyAlignment="1" applyProtection="1">
      <alignment horizontal="left" wrapText="1"/>
      <protection hidden="1"/>
    </xf>
    <xf numFmtId="0" fontId="5" fillId="3" borderId="8" xfId="0" applyFont="1" applyFill="1" applyBorder="1" applyAlignment="1" applyProtection="1">
      <alignment horizontal="left" wrapText="1"/>
      <protection hidden="1"/>
    </xf>
    <xf numFmtId="164" fontId="2" fillId="2" borderId="20" xfId="0" applyNumberFormat="1" applyFont="1" applyFill="1" applyBorder="1" applyAlignment="1" applyProtection="1">
      <alignment wrapText="1"/>
      <protection hidden="1"/>
    </xf>
    <xf numFmtId="0" fontId="19" fillId="2" borderId="3" xfId="0" applyFont="1" applyFill="1" applyBorder="1" applyAlignment="1" applyProtection="1">
      <alignment horizontal="center" vertical="center" wrapText="1"/>
      <protection hidden="1"/>
    </xf>
    <xf numFmtId="0" fontId="20" fillId="2" borderId="14" xfId="0" applyFont="1" applyFill="1" applyBorder="1" applyAlignment="1" applyProtection="1">
      <alignment wrapText="1"/>
      <protection hidden="1"/>
    </xf>
    <xf numFmtId="164" fontId="19" fillId="2" borderId="5" xfId="0" applyNumberFormat="1" applyFont="1" applyFill="1" applyBorder="1" applyProtection="1">
      <protection hidden="1"/>
    </xf>
    <xf numFmtId="0" fontId="19" fillId="2" borderId="14" xfId="0" applyFont="1" applyFill="1" applyBorder="1" applyAlignment="1" applyProtection="1">
      <alignment wrapText="1"/>
      <protection hidden="1"/>
    </xf>
    <xf numFmtId="0" fontId="27" fillId="2" borderId="0" xfId="0" applyFont="1" applyFill="1"/>
    <xf numFmtId="0" fontId="28" fillId="4" borderId="2" xfId="0" applyFont="1" applyFill="1" applyBorder="1" applyAlignment="1" applyProtection="1">
      <alignment horizontal="center" vertical="center" wrapText="1"/>
      <protection hidden="1"/>
    </xf>
    <xf numFmtId="0" fontId="28" fillId="4" borderId="3" xfId="0" applyFont="1" applyFill="1" applyBorder="1" applyAlignment="1" applyProtection="1">
      <alignment horizontal="center" vertical="center" wrapText="1"/>
      <protection hidden="1"/>
    </xf>
    <xf numFmtId="0" fontId="29" fillId="2" borderId="0" xfId="0" applyFont="1" applyFill="1"/>
    <xf numFmtId="164" fontId="26" fillId="2" borderId="4" xfId="1" applyNumberFormat="1" applyFont="1" applyFill="1" applyBorder="1" applyAlignment="1" applyProtection="1">
      <alignment vertical="center"/>
      <protection locked="0" hidden="1"/>
    </xf>
    <xf numFmtId="164" fontId="30" fillId="2" borderId="4" xfId="1" applyNumberFormat="1" applyFont="1" applyFill="1" applyBorder="1" applyAlignment="1" applyProtection="1">
      <alignment vertical="center"/>
      <protection locked="0" hidden="1"/>
    </xf>
    <xf numFmtId="1" fontId="28" fillId="2" borderId="4" xfId="1" applyNumberFormat="1" applyFont="1" applyFill="1" applyBorder="1" applyAlignment="1" applyProtection="1">
      <alignment vertical="center"/>
      <protection hidden="1"/>
    </xf>
    <xf numFmtId="0" fontId="28" fillId="2" borderId="4" xfId="0" applyFont="1" applyFill="1" applyBorder="1" applyAlignment="1" applyProtection="1">
      <alignment horizontal="left" vertical="center" wrapText="1"/>
      <protection hidden="1"/>
    </xf>
    <xf numFmtId="0" fontId="31" fillId="2" borderId="23" xfId="0" applyFont="1" applyFill="1" applyBorder="1" applyAlignment="1">
      <alignment vertical="center" wrapText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5" borderId="26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/>
    <xf numFmtId="0" fontId="4" fillId="2" borderId="0" xfId="0" applyFont="1" applyFill="1" applyBorder="1" applyAlignment="1" applyProtection="1">
      <alignment vertical="center" wrapText="1"/>
      <protection hidden="1"/>
    </xf>
    <xf numFmtId="165" fontId="0" fillId="2" borderId="0" xfId="2" applyNumberFormat="1" applyFont="1" applyFill="1"/>
    <xf numFmtId="10" fontId="0" fillId="2" borderId="0" xfId="2" applyNumberFormat="1" applyFont="1" applyFill="1"/>
    <xf numFmtId="165" fontId="5" fillId="2" borderId="4" xfId="2" applyNumberFormat="1" applyFont="1" applyFill="1" applyBorder="1" applyAlignment="1" applyProtection="1">
      <alignment horizontal="right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164" fontId="32" fillId="2" borderId="4" xfId="0" applyNumberFormat="1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165" fontId="4" fillId="2" borderId="5" xfId="2" applyNumberFormat="1" applyFont="1" applyFill="1" applyBorder="1" applyProtection="1">
      <protection hidden="1"/>
    </xf>
    <xf numFmtId="164" fontId="6" fillId="2" borderId="0" xfId="0" applyNumberFormat="1" applyFont="1" applyFill="1"/>
    <xf numFmtId="1" fontId="25" fillId="2" borderId="0" xfId="2" applyNumberFormat="1" applyFont="1" applyFill="1" applyBorder="1" applyProtection="1">
      <protection locked="0"/>
    </xf>
    <xf numFmtId="164" fontId="0" fillId="2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horizontal="center"/>
    </xf>
    <xf numFmtId="0" fontId="12" fillId="2" borderId="0" xfId="0" applyFont="1" applyFill="1" applyAlignment="1">
      <alignment horizontal="center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11" xfId="0" applyFont="1" applyFill="1" applyBorder="1" applyAlignment="1" applyProtection="1">
      <alignment horizontal="center" vertical="center" wrapText="1"/>
      <protection hidden="1"/>
    </xf>
    <xf numFmtId="0" fontId="4" fillId="5" borderId="16" xfId="0" applyFont="1" applyFill="1" applyBorder="1" applyAlignment="1" applyProtection="1">
      <alignment horizontal="center" vertical="center" wrapText="1"/>
      <protection hidden="1"/>
    </xf>
    <xf numFmtId="0" fontId="4" fillId="5" borderId="27" xfId="0" applyFont="1" applyFill="1" applyBorder="1" applyAlignment="1" applyProtection="1">
      <alignment horizontal="center" vertical="center" wrapText="1"/>
      <protection hidden="1"/>
    </xf>
    <xf numFmtId="0" fontId="4" fillId="5" borderId="0" xfId="0" applyFont="1" applyFill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4" borderId="10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Border="1" applyAlignment="1" applyProtection="1">
      <alignment horizontal="center" vertical="center" wrapText="1"/>
      <protection hidden="1"/>
    </xf>
    <xf numFmtId="0" fontId="4" fillId="5" borderId="14" xfId="0" applyFont="1" applyFill="1" applyBorder="1" applyAlignment="1" applyProtection="1">
      <alignment horizontal="center" vertical="center" wrapText="1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24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0" fontId="4" fillId="4" borderId="18" xfId="0" applyFont="1" applyFill="1" applyBorder="1" applyAlignment="1" applyProtection="1">
      <alignment horizontal="center" vertical="center" wrapText="1"/>
      <protection hidden="1"/>
    </xf>
    <xf numFmtId="0" fontId="4" fillId="4" borderId="19" xfId="0" applyFont="1" applyFill="1" applyBorder="1" applyAlignment="1" applyProtection="1">
      <alignment horizontal="center" vertical="center" wrapText="1"/>
      <protection hidden="1"/>
    </xf>
    <xf numFmtId="0" fontId="4" fillId="5" borderId="19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17" xfId="0" applyFont="1" applyFill="1" applyBorder="1" applyAlignment="1" applyProtection="1">
      <alignment horizontal="center" vertical="center" wrapText="1"/>
      <protection hidden="1"/>
    </xf>
    <xf numFmtId="0" fontId="4" fillId="5" borderId="28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4" fillId="5" borderId="3" xfId="0" applyFont="1" applyFill="1" applyBorder="1" applyAlignment="1" applyProtection="1">
      <alignment horizontal="center" vertical="center" wrapText="1"/>
      <protection hidden="1"/>
    </xf>
  </cellXfs>
  <cellStyles count="4">
    <cellStyle name="Hyperlink" xfId="3" builtinId="8"/>
    <cellStyle name="Normal" xfId="0" builtinId="0"/>
    <cellStyle name="Normalny_Pakiet informacyjny 2004" xfId="1" xr:uid="{ED98CE53-1CFA-1E4E-B865-0676619F7D60}"/>
    <cellStyle name="Per cent" xfId="2" builtinId="5"/>
  </cellStyles>
  <dxfs count="0"/>
  <tableStyles count="0" defaultTableStyle="TableStyleMedium2" defaultPivotStyle="PivotStyleLight16"/>
  <colors>
    <mruColors>
      <color rgb="FFFBD1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6</xdr:row>
      <xdr:rowOff>12700</xdr:rowOff>
    </xdr:from>
    <xdr:to>
      <xdr:col>6</xdr:col>
      <xdr:colOff>457200</xdr:colOff>
      <xdr:row>11</xdr:row>
      <xdr:rowOff>63500</xdr:rowOff>
    </xdr:to>
    <xdr:pic>
      <xdr:nvPicPr>
        <xdr:cNvPr id="4" name="Picture 3" descr="LiveChat New Logo by Bartlomiej Otlowski for LiveChat on Dribbble">
          <a:extLst>
            <a:ext uri="{FF2B5EF4-FFF2-40B4-BE49-F238E27FC236}">
              <a16:creationId xmlns:a16="http://schemas.microsoft.com/office/drawing/2014/main" id="{6C03E385-9046-AA49-AC35-594C1041CE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643" r="4952" b="36634"/>
        <a:stretch/>
      </xdr:blipFill>
      <xdr:spPr bwMode="auto">
        <a:xfrm>
          <a:off x="533400" y="1231900"/>
          <a:ext cx="487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AACC-0053-7847-85B0-508E5EB1BE8D}">
  <dimension ref="A3:I24"/>
  <sheetViews>
    <sheetView workbookViewId="0">
      <selection activeCell="H31" sqref="H31"/>
    </sheetView>
  </sheetViews>
  <sheetFormatPr baseColWidth="10" defaultColWidth="10.83203125" defaultRowHeight="16"/>
  <cols>
    <col min="1" max="16384" width="10.83203125" style="33"/>
  </cols>
  <sheetData>
    <row r="3" spans="1:8">
      <c r="B3"/>
    </row>
    <row r="8" spans="1:8">
      <c r="E8" s="34"/>
    </row>
    <row r="15" spans="1:8">
      <c r="A15" s="112" t="s">
        <v>13</v>
      </c>
      <c r="B15" s="112"/>
      <c r="C15" s="112"/>
      <c r="D15" s="112"/>
      <c r="E15" s="112"/>
      <c r="F15" s="112"/>
      <c r="G15" s="112"/>
      <c r="H15" s="112"/>
    </row>
    <row r="16" spans="1:8">
      <c r="E16"/>
    </row>
    <row r="17" spans="1:9">
      <c r="A17" s="113" t="s">
        <v>14</v>
      </c>
      <c r="B17" s="113"/>
      <c r="C17" s="113"/>
      <c r="D17" s="113"/>
      <c r="E17" s="113"/>
      <c r="F17" s="113"/>
      <c r="G17" s="113"/>
      <c r="H17" s="113"/>
    </row>
    <row r="22" spans="1:9">
      <c r="A22" s="112" t="s">
        <v>15</v>
      </c>
      <c r="B22" s="112"/>
      <c r="C22" s="112"/>
      <c r="D22" s="112"/>
      <c r="E22" s="112"/>
      <c r="F22" s="112"/>
      <c r="G22" s="112"/>
      <c r="H22" s="112"/>
    </row>
    <row r="23" spans="1:9">
      <c r="A23" s="112" t="s">
        <v>16</v>
      </c>
      <c r="B23" s="112"/>
      <c r="C23" s="112"/>
      <c r="D23" s="112"/>
      <c r="E23" s="112"/>
      <c r="F23" s="112"/>
      <c r="G23" s="112"/>
      <c r="H23" s="112"/>
    </row>
    <row r="24" spans="1:9">
      <c r="A24" s="112" t="s">
        <v>17</v>
      </c>
      <c r="B24" s="112"/>
      <c r="C24" s="112"/>
      <c r="D24" s="112"/>
      <c r="E24" s="112"/>
      <c r="F24" s="112"/>
      <c r="G24" s="112"/>
      <c r="H24" s="112"/>
      <c r="I24" s="35"/>
    </row>
  </sheetData>
  <mergeCells count="5">
    <mergeCell ref="A22:H22"/>
    <mergeCell ref="A23:H23"/>
    <mergeCell ref="A24:H24"/>
    <mergeCell ref="A15:H15"/>
    <mergeCell ref="A17:H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F4D2D-E8C9-D547-A521-FF0EC76D349A}">
  <dimension ref="A1:AF59"/>
  <sheetViews>
    <sheetView workbookViewId="0">
      <pane xSplit="1" ySplit="2" topLeftCell="T32" activePane="bottomRight" state="frozen"/>
      <selection pane="topRight" activeCell="B1" sqref="B1"/>
      <selection pane="bottomLeft" activeCell="A3" sqref="A3"/>
      <selection pane="bottomRight" activeCell="AD23" sqref="AD23:AF60"/>
    </sheetView>
  </sheetViews>
  <sheetFormatPr baseColWidth="10" defaultColWidth="10.83203125" defaultRowHeight="14"/>
  <cols>
    <col min="1" max="1" width="50.83203125" style="13" customWidth="1"/>
    <col min="2" max="3" width="13.33203125" style="13" customWidth="1"/>
    <col min="4" max="4" width="14.5" style="13" customWidth="1"/>
    <col min="5" max="8" width="13.33203125" style="13" customWidth="1"/>
    <col min="9" max="13" width="11.6640625" style="13" customWidth="1"/>
    <col min="14" max="14" width="12.33203125" style="13" bestFit="1" customWidth="1"/>
    <col min="15" max="18" width="12.33203125" style="13" customWidth="1"/>
    <col min="19" max="19" width="11" style="13" bestFit="1" customWidth="1"/>
    <col min="20" max="21" width="12.1640625" style="13" customWidth="1"/>
    <col min="22" max="22" width="12.33203125" style="13" bestFit="1" customWidth="1"/>
    <col min="23" max="23" width="14.1640625" style="13" bestFit="1" customWidth="1"/>
    <col min="24" max="24" width="12.5" style="13" bestFit="1" customWidth="1"/>
    <col min="25" max="27" width="11.5" style="13" customWidth="1"/>
    <col min="28" max="28" width="11.6640625" style="13" customWidth="1"/>
    <col min="29" max="29" width="13.33203125" style="13" bestFit="1" customWidth="1"/>
    <col min="30" max="16384" width="10.83203125" style="13"/>
  </cols>
  <sheetData>
    <row r="1" spans="1:32" ht="26" customHeight="1">
      <c r="A1" s="36" t="s">
        <v>20</v>
      </c>
      <c r="B1" s="114" t="s">
        <v>21</v>
      </c>
      <c r="C1" s="115"/>
      <c r="D1" s="115"/>
      <c r="E1" s="115"/>
      <c r="F1" s="115"/>
      <c r="G1" s="115"/>
      <c r="H1" s="115"/>
      <c r="I1" s="115"/>
      <c r="J1" s="115"/>
      <c r="K1" s="115"/>
      <c r="L1" s="116"/>
      <c r="M1" s="117" t="s">
        <v>22</v>
      </c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</row>
    <row r="2" spans="1:32" ht="16" customHeight="1" thickBot="1">
      <c r="A2" s="37" t="s">
        <v>79</v>
      </c>
      <c r="B2" s="93" t="s">
        <v>184</v>
      </c>
      <c r="C2" s="38" t="s">
        <v>185</v>
      </c>
      <c r="D2" s="38" t="s">
        <v>186</v>
      </c>
      <c r="E2" s="38" t="s">
        <v>187</v>
      </c>
      <c r="F2" s="38" t="s">
        <v>188</v>
      </c>
      <c r="G2" s="38" t="s">
        <v>189</v>
      </c>
      <c r="H2" s="38" t="s">
        <v>9</v>
      </c>
      <c r="I2" s="38" t="s">
        <v>8</v>
      </c>
      <c r="J2" s="38" t="s">
        <v>5</v>
      </c>
      <c r="K2" s="39" t="s">
        <v>2</v>
      </c>
      <c r="L2" s="39" t="s">
        <v>200</v>
      </c>
      <c r="M2" s="38" t="s">
        <v>18</v>
      </c>
      <c r="N2" s="38" t="s">
        <v>8</v>
      </c>
      <c r="O2" s="38" t="s">
        <v>10</v>
      </c>
      <c r="P2" s="38" t="s">
        <v>11</v>
      </c>
      <c r="Q2" s="38" t="s">
        <v>4</v>
      </c>
      <c r="R2" s="38" t="s">
        <v>5</v>
      </c>
      <c r="S2" s="38" t="s">
        <v>6</v>
      </c>
      <c r="T2" s="38" t="s">
        <v>7</v>
      </c>
      <c r="U2" s="38" t="s">
        <v>3</v>
      </c>
      <c r="V2" s="38" t="s">
        <v>2</v>
      </c>
      <c r="W2" s="38" t="s">
        <v>1</v>
      </c>
      <c r="X2" s="39" t="s">
        <v>0</v>
      </c>
      <c r="Y2" s="39" t="s">
        <v>19</v>
      </c>
      <c r="Z2" s="39" t="s">
        <v>200</v>
      </c>
      <c r="AA2" s="39" t="s">
        <v>202</v>
      </c>
      <c r="AB2" s="39" t="s">
        <v>204</v>
      </c>
      <c r="AC2" s="39" t="s">
        <v>205</v>
      </c>
    </row>
    <row r="3" spans="1:32" ht="17" customHeight="1" thickBot="1">
      <c r="A3" s="71" t="s">
        <v>23</v>
      </c>
      <c r="B3" s="63">
        <v>432177</v>
      </c>
      <c r="C3" s="63">
        <v>486632</v>
      </c>
      <c r="D3" s="63">
        <v>1179533</v>
      </c>
      <c r="E3" s="63">
        <v>3100731</v>
      </c>
      <c r="F3" s="63">
        <v>3930849</v>
      </c>
      <c r="G3" s="63">
        <v>5552267</v>
      </c>
      <c r="H3" s="63">
        <v>8061900</v>
      </c>
      <c r="I3" s="63">
        <v>11438626</v>
      </c>
      <c r="J3" s="63">
        <v>18568657</v>
      </c>
      <c r="K3" s="64">
        <v>33071399</v>
      </c>
      <c r="L3" s="64">
        <v>37168459</v>
      </c>
      <c r="M3" s="2">
        <v>10200055</v>
      </c>
      <c r="N3" s="63">
        <v>11438626</v>
      </c>
      <c r="O3" s="6">
        <v>12190737</v>
      </c>
      <c r="P3" s="6">
        <v>15141073</v>
      </c>
      <c r="Q3" s="6">
        <v>16861249</v>
      </c>
      <c r="R3" s="6">
        <v>18568657</v>
      </c>
      <c r="S3" s="6">
        <v>20024958</v>
      </c>
      <c r="T3" s="6">
        <v>24987021</v>
      </c>
      <c r="U3" s="6">
        <v>26823186</v>
      </c>
      <c r="V3" s="6">
        <v>33071399</v>
      </c>
      <c r="W3" s="6">
        <v>34379958</v>
      </c>
      <c r="X3" s="6">
        <v>34950306</v>
      </c>
      <c r="Y3" s="6">
        <v>36053011</v>
      </c>
      <c r="Z3" s="64">
        <v>37168459</v>
      </c>
      <c r="AA3" s="64">
        <v>38133064</v>
      </c>
      <c r="AB3" s="64">
        <v>39652640</v>
      </c>
      <c r="AC3" s="64">
        <v>40639050</v>
      </c>
      <c r="AD3" s="108"/>
      <c r="AE3" s="108"/>
      <c r="AF3" s="108"/>
    </row>
    <row r="4" spans="1:32" ht="17" customHeight="1">
      <c r="A4" s="72" t="s">
        <v>24</v>
      </c>
      <c r="B4" s="4">
        <v>62694</v>
      </c>
      <c r="C4" s="4">
        <v>157138</v>
      </c>
      <c r="D4" s="4">
        <v>371736</v>
      </c>
      <c r="E4" s="4">
        <v>380694</v>
      </c>
      <c r="F4" s="4">
        <v>354878</v>
      </c>
      <c r="G4" s="4">
        <v>568151</v>
      </c>
      <c r="H4" s="4">
        <v>572413</v>
      </c>
      <c r="I4" s="4">
        <v>1230790</v>
      </c>
      <c r="J4" s="4">
        <v>1529599</v>
      </c>
      <c r="K4" s="65">
        <v>4321082</v>
      </c>
      <c r="L4" s="65">
        <v>3657319</v>
      </c>
      <c r="M4" s="4">
        <v>754988</v>
      </c>
      <c r="N4" s="4">
        <v>1230790</v>
      </c>
      <c r="O4" s="8">
        <v>1277959</v>
      </c>
      <c r="P4" s="8">
        <v>1228279</v>
      </c>
      <c r="Q4" s="8">
        <v>1518638</v>
      </c>
      <c r="R4" s="8">
        <v>1529599</v>
      </c>
      <c r="S4" s="8">
        <v>1503469</v>
      </c>
      <c r="T4" s="8">
        <v>5073545</v>
      </c>
      <c r="U4" s="8">
        <v>5259009</v>
      </c>
      <c r="V4" s="8">
        <v>4321082</v>
      </c>
      <c r="W4" s="8">
        <v>4069673</v>
      </c>
      <c r="X4" s="8">
        <v>3914228</v>
      </c>
      <c r="Y4" s="8">
        <v>3720769</v>
      </c>
      <c r="Z4" s="65">
        <v>3657319</v>
      </c>
      <c r="AA4" s="65">
        <v>3457634</v>
      </c>
      <c r="AB4" s="65">
        <v>3234118</v>
      </c>
      <c r="AC4" s="65">
        <v>3220799</v>
      </c>
      <c r="AD4" s="108"/>
      <c r="AE4" s="108"/>
      <c r="AF4" s="108"/>
    </row>
    <row r="5" spans="1:32" ht="17" customHeight="1">
      <c r="A5" s="73" t="s">
        <v>25</v>
      </c>
      <c r="B5" s="66">
        <v>0</v>
      </c>
      <c r="C5" s="66">
        <v>0</v>
      </c>
      <c r="D5" s="66">
        <v>0</v>
      </c>
      <c r="E5" s="66">
        <v>0</v>
      </c>
      <c r="F5" s="66">
        <v>0</v>
      </c>
      <c r="G5" s="66">
        <v>0</v>
      </c>
      <c r="H5" s="66">
        <v>0</v>
      </c>
      <c r="I5" s="66">
        <v>0</v>
      </c>
      <c r="J5" s="66">
        <v>0</v>
      </c>
      <c r="K5" s="67">
        <v>0</v>
      </c>
      <c r="L5" s="67">
        <v>0</v>
      </c>
      <c r="M5" s="1">
        <v>0</v>
      </c>
      <c r="N5" s="66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67">
        <v>0</v>
      </c>
      <c r="AA5" s="67">
        <v>0</v>
      </c>
      <c r="AB5" s="67">
        <v>0</v>
      </c>
      <c r="AC5" s="67">
        <v>0</v>
      </c>
      <c r="AD5" s="108"/>
      <c r="AE5" s="108"/>
      <c r="AF5" s="108"/>
    </row>
    <row r="6" spans="1:32" ht="17" customHeight="1">
      <c r="A6" s="72" t="s">
        <v>26</v>
      </c>
      <c r="B6" s="66">
        <v>0</v>
      </c>
      <c r="C6" s="66">
        <v>0</v>
      </c>
      <c r="D6" s="66">
        <v>0</v>
      </c>
      <c r="E6" s="66">
        <v>0</v>
      </c>
      <c r="F6" s="66">
        <v>0</v>
      </c>
      <c r="G6" s="66">
        <v>0</v>
      </c>
      <c r="H6" s="66">
        <v>0</v>
      </c>
      <c r="I6" s="66">
        <v>0</v>
      </c>
      <c r="J6" s="66">
        <v>0</v>
      </c>
      <c r="K6" s="67">
        <v>0</v>
      </c>
      <c r="L6" s="67">
        <v>0</v>
      </c>
      <c r="M6" s="1">
        <v>0</v>
      </c>
      <c r="N6" s="66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67">
        <v>0</v>
      </c>
      <c r="AA6" s="67">
        <v>0</v>
      </c>
      <c r="AB6" s="67">
        <v>0</v>
      </c>
      <c r="AC6" s="67">
        <v>0</v>
      </c>
      <c r="AD6" s="108"/>
      <c r="AE6" s="108"/>
      <c r="AF6" s="108"/>
    </row>
    <row r="7" spans="1:32" ht="17" customHeight="1">
      <c r="A7" s="72" t="s">
        <v>201</v>
      </c>
      <c r="B7" s="1">
        <v>369483</v>
      </c>
      <c r="C7" s="1">
        <v>295063</v>
      </c>
      <c r="D7" s="1">
        <v>727312</v>
      </c>
      <c r="E7" s="1">
        <v>1206507</v>
      </c>
      <c r="F7" s="1">
        <v>3056959</v>
      </c>
      <c r="G7" s="1">
        <v>3778326</v>
      </c>
      <c r="H7" s="1">
        <v>6058885</v>
      </c>
      <c r="I7" s="1">
        <v>8462892</v>
      </c>
      <c r="J7" s="1">
        <v>13809233</v>
      </c>
      <c r="K7" s="67">
        <v>26528261</v>
      </c>
      <c r="L7" s="67">
        <v>33083172</v>
      </c>
      <c r="M7" s="1">
        <v>7473796</v>
      </c>
      <c r="N7" s="1">
        <v>8462892</v>
      </c>
      <c r="O7" s="10">
        <v>8956807</v>
      </c>
      <c r="P7" s="10">
        <v>9661468</v>
      </c>
      <c r="Q7" s="10">
        <v>12627620</v>
      </c>
      <c r="R7" s="10">
        <v>13809233</v>
      </c>
      <c r="S7" s="10">
        <v>15308690</v>
      </c>
      <c r="T7" s="10">
        <v>16626844</v>
      </c>
      <c r="U7" s="10">
        <v>17713548</v>
      </c>
      <c r="V7" s="10">
        <v>26528261</v>
      </c>
      <c r="W7" s="10">
        <v>27478419</v>
      </c>
      <c r="X7" s="10">
        <v>27354694</v>
      </c>
      <c r="Y7" s="10">
        <v>29561077</v>
      </c>
      <c r="Z7" s="67">
        <v>33083172</v>
      </c>
      <c r="AA7" s="67">
        <v>34239993</v>
      </c>
      <c r="AB7" s="67">
        <v>35924505</v>
      </c>
      <c r="AC7" s="67">
        <v>36893505</v>
      </c>
      <c r="AD7" s="108"/>
      <c r="AE7" s="108"/>
      <c r="AF7" s="108"/>
    </row>
    <row r="8" spans="1:32" ht="17" customHeight="1">
      <c r="A8" s="72" t="s">
        <v>27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67">
        <v>0</v>
      </c>
      <c r="L8" s="67">
        <v>0</v>
      </c>
      <c r="M8" s="1">
        <v>0</v>
      </c>
      <c r="N8" s="1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67">
        <v>0</v>
      </c>
      <c r="AA8" s="67">
        <v>0</v>
      </c>
      <c r="AB8" s="67">
        <v>0</v>
      </c>
      <c r="AC8" s="67">
        <v>0</v>
      </c>
      <c r="AD8" s="108"/>
      <c r="AE8" s="108"/>
      <c r="AF8" s="108"/>
    </row>
    <row r="9" spans="1:32" ht="17" customHeight="1">
      <c r="A9" s="72" t="s">
        <v>28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67">
        <v>0</v>
      </c>
      <c r="L9" s="67">
        <v>0</v>
      </c>
      <c r="M9" s="1">
        <v>0</v>
      </c>
      <c r="N9" s="1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67">
        <v>0</v>
      </c>
      <c r="AA9" s="67">
        <v>0</v>
      </c>
      <c r="AB9" s="67">
        <v>0</v>
      </c>
      <c r="AC9" s="67">
        <v>0</v>
      </c>
      <c r="AD9" s="108"/>
      <c r="AE9" s="108"/>
      <c r="AF9" s="108"/>
    </row>
    <row r="10" spans="1:32" ht="17" customHeight="1">
      <c r="A10" s="72" t="s">
        <v>29</v>
      </c>
      <c r="B10" s="1">
        <v>0</v>
      </c>
      <c r="C10" s="1">
        <v>0</v>
      </c>
      <c r="D10" s="1">
        <v>130</v>
      </c>
      <c r="E10" s="1">
        <v>0</v>
      </c>
      <c r="F10" s="1">
        <v>47271</v>
      </c>
      <c r="G10" s="1">
        <v>52538</v>
      </c>
      <c r="H10" s="1">
        <v>40090</v>
      </c>
      <c r="I10" s="1">
        <v>187690</v>
      </c>
      <c r="J10" s="1">
        <v>147600</v>
      </c>
      <c r="K10" s="67">
        <v>181915</v>
      </c>
      <c r="L10" s="67">
        <v>181915</v>
      </c>
      <c r="M10" s="1">
        <v>40090</v>
      </c>
      <c r="N10" s="1">
        <v>187690</v>
      </c>
      <c r="O10" s="10">
        <v>167690</v>
      </c>
      <c r="P10" s="10">
        <v>167690</v>
      </c>
      <c r="Q10" s="10">
        <v>154372</v>
      </c>
      <c r="R10" s="10">
        <v>147600</v>
      </c>
      <c r="S10" s="10">
        <v>147600</v>
      </c>
      <c r="T10" s="10">
        <v>147600</v>
      </c>
      <c r="U10" s="10">
        <v>147600</v>
      </c>
      <c r="V10" s="10">
        <v>181915</v>
      </c>
      <c r="W10" s="10">
        <v>181915</v>
      </c>
      <c r="X10" s="10">
        <v>181915</v>
      </c>
      <c r="Y10" s="10">
        <v>181915</v>
      </c>
      <c r="Z10" s="67">
        <v>181915</v>
      </c>
      <c r="AA10" s="67">
        <v>181915</v>
      </c>
      <c r="AB10" s="67">
        <v>181915</v>
      </c>
      <c r="AC10" s="67">
        <v>189075</v>
      </c>
      <c r="AD10" s="108"/>
      <c r="AE10" s="108"/>
      <c r="AF10" s="108"/>
    </row>
    <row r="11" spans="1:32" ht="17" customHeight="1">
      <c r="A11" s="72" t="s">
        <v>30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67">
        <v>0</v>
      </c>
      <c r="L11" s="67">
        <v>0</v>
      </c>
      <c r="M11" s="1">
        <v>0</v>
      </c>
      <c r="N11" s="1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67">
        <v>0</v>
      </c>
      <c r="AA11" s="67">
        <v>0</v>
      </c>
      <c r="AB11" s="67">
        <v>0</v>
      </c>
      <c r="AC11" s="67">
        <v>0</v>
      </c>
      <c r="AD11" s="108"/>
      <c r="AE11" s="108"/>
      <c r="AF11" s="108"/>
    </row>
    <row r="12" spans="1:32" ht="17" customHeight="1">
      <c r="A12" s="72" t="s">
        <v>31</v>
      </c>
      <c r="B12" s="1">
        <v>0</v>
      </c>
      <c r="C12" s="1">
        <v>34431</v>
      </c>
      <c r="D12" s="1">
        <v>80354</v>
      </c>
      <c r="E12" s="1">
        <v>84065</v>
      </c>
      <c r="F12" s="1">
        <v>125855</v>
      </c>
      <c r="G12" s="1">
        <v>176416</v>
      </c>
      <c r="H12" s="1">
        <v>308152</v>
      </c>
      <c r="I12" s="1">
        <v>313937</v>
      </c>
      <c r="J12" s="1">
        <v>472951</v>
      </c>
      <c r="K12" s="67">
        <v>145902</v>
      </c>
      <c r="L12" s="67">
        <v>244043</v>
      </c>
      <c r="M12" s="1">
        <v>311277</v>
      </c>
      <c r="N12" s="1">
        <v>313937</v>
      </c>
      <c r="O12" s="10">
        <v>361828</v>
      </c>
      <c r="P12" s="10">
        <v>386467</v>
      </c>
      <c r="Q12" s="10">
        <v>470242</v>
      </c>
      <c r="R12" s="10">
        <v>472951</v>
      </c>
      <c r="S12" s="10">
        <v>555334</v>
      </c>
      <c r="T12" s="10">
        <v>534570</v>
      </c>
      <c r="U12" s="10">
        <v>509733</v>
      </c>
      <c r="V12" s="10">
        <v>145902</v>
      </c>
      <c r="W12" s="10">
        <v>739682</v>
      </c>
      <c r="X12" s="10">
        <v>233179</v>
      </c>
      <c r="Y12" s="10">
        <v>241179</v>
      </c>
      <c r="Z12" s="67">
        <v>244043</v>
      </c>
      <c r="AA12" s="67">
        <v>252402</v>
      </c>
      <c r="AB12" s="67">
        <v>311262</v>
      </c>
      <c r="AC12" s="67">
        <v>333991</v>
      </c>
      <c r="AD12" s="108"/>
      <c r="AE12" s="108"/>
      <c r="AF12" s="108"/>
    </row>
    <row r="13" spans="1:32" ht="17" customHeight="1" thickBot="1">
      <c r="A13" s="72" t="s">
        <v>32</v>
      </c>
      <c r="B13" s="66">
        <v>0</v>
      </c>
      <c r="C13" s="66">
        <v>0</v>
      </c>
      <c r="D13" s="66">
        <v>0</v>
      </c>
      <c r="E13" s="66">
        <v>1429465</v>
      </c>
      <c r="F13" s="66">
        <v>345886</v>
      </c>
      <c r="G13" s="66">
        <v>976836</v>
      </c>
      <c r="H13" s="66">
        <v>1082360</v>
      </c>
      <c r="I13" s="66">
        <v>1243318</v>
      </c>
      <c r="J13" s="66">
        <v>2609274</v>
      </c>
      <c r="K13" s="67">
        <v>1894240</v>
      </c>
      <c r="L13" s="67">
        <v>2011</v>
      </c>
      <c r="M13" s="1">
        <v>1619904</v>
      </c>
      <c r="N13" s="66">
        <v>1243318</v>
      </c>
      <c r="O13" s="10">
        <v>1426454</v>
      </c>
      <c r="P13" s="10">
        <v>3697169</v>
      </c>
      <c r="Q13" s="10">
        <v>2090377</v>
      </c>
      <c r="R13" s="10">
        <v>2609274</v>
      </c>
      <c r="S13" s="10">
        <v>2509865</v>
      </c>
      <c r="T13" s="10">
        <v>2604463</v>
      </c>
      <c r="U13" s="10">
        <v>3193297</v>
      </c>
      <c r="V13" s="10">
        <v>1894240</v>
      </c>
      <c r="W13" s="10">
        <v>1910270</v>
      </c>
      <c r="X13" s="10">
        <v>3266291</v>
      </c>
      <c r="Y13" s="10">
        <v>2348071</v>
      </c>
      <c r="Z13" s="67">
        <v>2011</v>
      </c>
      <c r="AA13" s="67">
        <v>1120</v>
      </c>
      <c r="AB13" s="67">
        <v>840</v>
      </c>
      <c r="AC13" s="67">
        <v>1680</v>
      </c>
      <c r="AD13" s="108"/>
      <c r="AE13" s="108"/>
      <c r="AF13" s="108"/>
    </row>
    <row r="14" spans="1:32" ht="17" customHeight="1" thickBot="1">
      <c r="A14" s="71" t="s">
        <v>33</v>
      </c>
      <c r="B14" s="2">
        <v>760659</v>
      </c>
      <c r="C14" s="2">
        <v>3020744</v>
      </c>
      <c r="D14" s="2">
        <v>7084091</v>
      </c>
      <c r="E14" s="2">
        <v>9810878</v>
      </c>
      <c r="F14" s="2">
        <v>17357279</v>
      </c>
      <c r="G14" s="2">
        <v>26523730</v>
      </c>
      <c r="H14" s="2">
        <v>39470624</v>
      </c>
      <c r="I14" s="2">
        <v>37204881</v>
      </c>
      <c r="J14" s="2">
        <v>42951669</v>
      </c>
      <c r="K14" s="64">
        <v>54557415</v>
      </c>
      <c r="L14" s="64">
        <v>85149683</v>
      </c>
      <c r="M14" s="2">
        <v>37363577</v>
      </c>
      <c r="N14" s="2">
        <v>37204881</v>
      </c>
      <c r="O14" s="6">
        <v>51499626</v>
      </c>
      <c r="P14" s="6">
        <v>28315669</v>
      </c>
      <c r="Q14" s="6">
        <v>42939900</v>
      </c>
      <c r="R14" s="6">
        <v>42951669</v>
      </c>
      <c r="S14" s="6">
        <v>55156963</v>
      </c>
      <c r="T14" s="6">
        <v>32697211</v>
      </c>
      <c r="U14" s="6">
        <v>46931668</v>
      </c>
      <c r="V14" s="6">
        <v>54557415</v>
      </c>
      <c r="W14" s="6">
        <v>74528106</v>
      </c>
      <c r="X14" s="6">
        <v>50547918</v>
      </c>
      <c r="Y14" s="6">
        <v>77154624</v>
      </c>
      <c r="Z14" s="64">
        <v>85149683</v>
      </c>
      <c r="AA14" s="64">
        <v>114485203</v>
      </c>
      <c r="AB14" s="64">
        <v>80790819</v>
      </c>
      <c r="AC14" s="64">
        <v>99334572</v>
      </c>
      <c r="AD14" s="108"/>
      <c r="AE14" s="108"/>
      <c r="AF14" s="108"/>
    </row>
    <row r="15" spans="1:32" ht="17" customHeight="1">
      <c r="A15" s="73" t="s">
        <v>34</v>
      </c>
      <c r="B15" s="66" t="s">
        <v>190</v>
      </c>
      <c r="C15" s="66" t="s">
        <v>190</v>
      </c>
      <c r="D15" s="66" t="s">
        <v>190</v>
      </c>
      <c r="E15" s="66" t="s">
        <v>190</v>
      </c>
      <c r="F15" s="66" t="s">
        <v>190</v>
      </c>
      <c r="G15" s="66" t="s">
        <v>190</v>
      </c>
      <c r="H15" s="66">
        <v>0</v>
      </c>
      <c r="I15" s="66">
        <v>0</v>
      </c>
      <c r="J15" s="66">
        <v>0</v>
      </c>
      <c r="K15" s="67">
        <v>0</v>
      </c>
      <c r="L15" s="67">
        <v>0</v>
      </c>
      <c r="M15" s="1">
        <v>0</v>
      </c>
      <c r="N15" s="66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67">
        <v>0</v>
      </c>
      <c r="AA15" s="67">
        <v>0</v>
      </c>
      <c r="AB15" s="67">
        <v>0</v>
      </c>
      <c r="AC15" s="67">
        <v>0</v>
      </c>
      <c r="AD15" s="108"/>
      <c r="AE15" s="108"/>
      <c r="AF15" s="108"/>
    </row>
    <row r="16" spans="1:32" ht="17" customHeight="1">
      <c r="A16" s="72" t="s">
        <v>35</v>
      </c>
      <c r="B16" s="1">
        <v>515557</v>
      </c>
      <c r="C16" s="1">
        <v>372977</v>
      </c>
      <c r="D16" s="1">
        <v>482632</v>
      </c>
      <c r="E16" s="1">
        <v>457043</v>
      </c>
      <c r="F16" s="1">
        <v>438694</v>
      </c>
      <c r="G16" s="1">
        <v>542605</v>
      </c>
      <c r="H16" s="1">
        <v>476027</v>
      </c>
      <c r="I16" s="1">
        <v>577720</v>
      </c>
      <c r="J16" s="1">
        <v>1179923</v>
      </c>
      <c r="K16" s="67">
        <v>485832</v>
      </c>
      <c r="L16" s="67">
        <v>802439</v>
      </c>
      <c r="M16" s="1">
        <v>806886</v>
      </c>
      <c r="N16" s="1">
        <v>577720</v>
      </c>
      <c r="O16" s="12">
        <v>1046824</v>
      </c>
      <c r="P16" s="12">
        <v>1586099</v>
      </c>
      <c r="Q16" s="12">
        <v>645232</v>
      </c>
      <c r="R16" s="12">
        <v>1179923</v>
      </c>
      <c r="S16" s="12">
        <v>1374686</v>
      </c>
      <c r="T16" s="12">
        <v>291694</v>
      </c>
      <c r="U16" s="12">
        <v>232347</v>
      </c>
      <c r="V16" s="12">
        <v>485832</v>
      </c>
      <c r="W16" s="12">
        <v>588029</v>
      </c>
      <c r="X16" s="12">
        <v>677097</v>
      </c>
      <c r="Y16" s="12">
        <v>577091</v>
      </c>
      <c r="Z16" s="67">
        <v>802439</v>
      </c>
      <c r="AA16" s="67">
        <v>1095370</v>
      </c>
      <c r="AB16" s="67">
        <v>1509489</v>
      </c>
      <c r="AC16" s="67">
        <v>741759</v>
      </c>
      <c r="AD16" s="108"/>
      <c r="AE16" s="108"/>
      <c r="AF16" s="108"/>
    </row>
    <row r="17" spans="1:32" ht="17" customHeight="1">
      <c r="A17" s="72" t="s">
        <v>36</v>
      </c>
      <c r="B17" s="1" t="s">
        <v>190</v>
      </c>
      <c r="C17" s="1" t="s">
        <v>190</v>
      </c>
      <c r="D17" s="1" t="s">
        <v>190</v>
      </c>
      <c r="E17" s="1" t="s">
        <v>190</v>
      </c>
      <c r="F17" s="1" t="s">
        <v>190</v>
      </c>
      <c r="G17" s="1" t="s">
        <v>190</v>
      </c>
      <c r="H17" s="1">
        <v>0</v>
      </c>
      <c r="I17" s="1">
        <v>0</v>
      </c>
      <c r="J17" s="1">
        <v>0</v>
      </c>
      <c r="K17" s="67">
        <v>0</v>
      </c>
      <c r="L17" s="67">
        <v>0</v>
      </c>
      <c r="M17" s="1">
        <v>0</v>
      </c>
      <c r="N17" s="1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67">
        <v>0</v>
      </c>
      <c r="AA17" s="67">
        <v>0</v>
      </c>
      <c r="AB17" s="67">
        <v>0</v>
      </c>
      <c r="AC17" s="67">
        <v>0</v>
      </c>
      <c r="AD17" s="108"/>
      <c r="AE17" s="108"/>
      <c r="AF17" s="108"/>
    </row>
    <row r="18" spans="1:32" ht="17" customHeight="1">
      <c r="A18" s="72" t="s">
        <v>37</v>
      </c>
      <c r="B18" s="1">
        <v>178969</v>
      </c>
      <c r="C18" s="1">
        <v>450046</v>
      </c>
      <c r="D18" s="1">
        <v>526337</v>
      </c>
      <c r="E18" s="1">
        <v>984630</v>
      </c>
      <c r="F18" s="1">
        <v>1703002</v>
      </c>
      <c r="G18" s="1">
        <v>2728486</v>
      </c>
      <c r="H18" s="1">
        <v>4033751</v>
      </c>
      <c r="I18" s="1">
        <v>6334169</v>
      </c>
      <c r="J18" s="1">
        <v>9092688</v>
      </c>
      <c r="K18" s="67">
        <v>15329346</v>
      </c>
      <c r="L18" s="67">
        <v>25005547</v>
      </c>
      <c r="M18" s="1">
        <v>5611247</v>
      </c>
      <c r="N18" s="1">
        <v>6334169</v>
      </c>
      <c r="O18" s="12">
        <v>7076551</v>
      </c>
      <c r="P18" s="12">
        <v>68826259</v>
      </c>
      <c r="Q18" s="12">
        <v>7773283</v>
      </c>
      <c r="R18" s="12">
        <v>9092688</v>
      </c>
      <c r="S18" s="12">
        <v>10017191</v>
      </c>
      <c r="T18" s="12">
        <v>9558855</v>
      </c>
      <c r="U18" s="12">
        <v>7179538</v>
      </c>
      <c r="V18" s="12">
        <v>15329346</v>
      </c>
      <c r="W18" s="12">
        <v>14005085</v>
      </c>
      <c r="X18" s="12">
        <v>18607355</v>
      </c>
      <c r="Y18" s="12">
        <v>19483263</v>
      </c>
      <c r="Z18" s="67">
        <v>25005547</v>
      </c>
      <c r="AA18" s="67">
        <v>16971369</v>
      </c>
      <c r="AB18" s="67">
        <v>23366182</v>
      </c>
      <c r="AC18" s="67">
        <v>23738753</v>
      </c>
      <c r="AD18" s="108"/>
      <c r="AE18" s="108"/>
      <c r="AF18" s="108"/>
    </row>
    <row r="19" spans="1:32" ht="17" customHeight="1">
      <c r="A19" s="72" t="s">
        <v>38</v>
      </c>
      <c r="B19" s="1" t="s">
        <v>190</v>
      </c>
      <c r="C19" s="1" t="s">
        <v>190</v>
      </c>
      <c r="D19" s="1" t="s">
        <v>190</v>
      </c>
      <c r="E19" s="1" t="s">
        <v>190</v>
      </c>
      <c r="F19" s="1" t="s">
        <v>190</v>
      </c>
      <c r="G19" s="1" t="s">
        <v>190</v>
      </c>
      <c r="H19" s="1">
        <v>0</v>
      </c>
      <c r="I19" s="1">
        <v>0</v>
      </c>
      <c r="J19" s="1">
        <v>0</v>
      </c>
      <c r="K19" s="67">
        <v>0</v>
      </c>
      <c r="L19" s="67">
        <v>0</v>
      </c>
      <c r="M19" s="1">
        <v>0</v>
      </c>
      <c r="N19" s="1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67">
        <v>0</v>
      </c>
      <c r="AA19" s="67">
        <v>0</v>
      </c>
      <c r="AB19" s="67">
        <v>0</v>
      </c>
      <c r="AC19" s="67">
        <v>0</v>
      </c>
      <c r="AD19" s="108"/>
      <c r="AE19" s="108"/>
      <c r="AF19" s="108"/>
    </row>
    <row r="20" spans="1:32" ht="17" customHeight="1">
      <c r="A20" s="72" t="s">
        <v>39</v>
      </c>
      <c r="B20" s="1">
        <v>66133</v>
      </c>
      <c r="C20" s="1">
        <v>1677222</v>
      </c>
      <c r="D20" s="1">
        <v>1355234</v>
      </c>
      <c r="E20" s="1">
        <v>8226779</v>
      </c>
      <c r="F20" s="1">
        <v>15158080</v>
      </c>
      <c r="G20" s="1">
        <v>23213934</v>
      </c>
      <c r="H20" s="1">
        <v>34749564</v>
      </c>
      <c r="I20" s="1">
        <v>30133807</v>
      </c>
      <c r="J20" s="1">
        <v>32624369</v>
      </c>
      <c r="K20" s="67">
        <v>38681765</v>
      </c>
      <c r="L20" s="67">
        <v>59233049</v>
      </c>
      <c r="M20" s="1">
        <v>30640813</v>
      </c>
      <c r="N20" s="1">
        <v>30133807</v>
      </c>
      <c r="O20" s="12">
        <v>43330881</v>
      </c>
      <c r="P20" s="12">
        <v>19893663</v>
      </c>
      <c r="Q20" s="12">
        <v>34469967</v>
      </c>
      <c r="R20" s="12">
        <v>32624369</v>
      </c>
      <c r="S20" s="12">
        <v>43715364</v>
      </c>
      <c r="T20" s="12">
        <v>22723549</v>
      </c>
      <c r="U20" s="12">
        <v>39430381</v>
      </c>
      <c r="V20" s="12">
        <v>38681765</v>
      </c>
      <c r="W20" s="12">
        <v>59872827</v>
      </c>
      <c r="X20" s="12">
        <v>31135523</v>
      </c>
      <c r="Y20" s="12">
        <v>56964433</v>
      </c>
      <c r="Z20" s="67">
        <v>59233049</v>
      </c>
      <c r="AA20" s="67">
        <v>96146300</v>
      </c>
      <c r="AB20" s="67">
        <v>55552160</v>
      </c>
      <c r="AC20" s="67">
        <v>74533961</v>
      </c>
      <c r="AD20" s="108"/>
      <c r="AE20" s="108"/>
      <c r="AF20" s="108"/>
    </row>
    <row r="21" spans="1:32" ht="17" customHeight="1" thickBot="1">
      <c r="A21" s="72" t="s">
        <v>40</v>
      </c>
      <c r="B21" s="1"/>
      <c r="C21" s="1">
        <v>520500</v>
      </c>
      <c r="D21" s="1">
        <v>1075786</v>
      </c>
      <c r="E21" s="1">
        <v>35258</v>
      </c>
      <c r="F21" s="1">
        <v>57503</v>
      </c>
      <c r="G21" s="1">
        <v>38705</v>
      </c>
      <c r="H21" s="1">
        <v>211282</v>
      </c>
      <c r="I21" s="1">
        <v>159186</v>
      </c>
      <c r="J21" s="1">
        <v>54688</v>
      </c>
      <c r="K21" s="67">
        <v>60472</v>
      </c>
      <c r="L21" s="67">
        <v>108648</v>
      </c>
      <c r="M21" s="1">
        <v>304631</v>
      </c>
      <c r="N21" s="1">
        <v>159186</v>
      </c>
      <c r="O21" s="12">
        <v>45370</v>
      </c>
      <c r="P21" s="12">
        <v>99648</v>
      </c>
      <c r="Q21" s="12">
        <v>51418</v>
      </c>
      <c r="R21" s="12">
        <v>54688</v>
      </c>
      <c r="S21" s="12">
        <v>49722</v>
      </c>
      <c r="T21" s="12">
        <v>123113</v>
      </c>
      <c r="U21" s="12">
        <v>89402</v>
      </c>
      <c r="V21" s="12">
        <v>60472</v>
      </c>
      <c r="W21" s="12">
        <v>62165</v>
      </c>
      <c r="X21" s="12">
        <v>127943</v>
      </c>
      <c r="Y21" s="12">
        <v>129838</v>
      </c>
      <c r="Z21" s="67">
        <v>108648</v>
      </c>
      <c r="AA21" s="67">
        <v>272163</v>
      </c>
      <c r="AB21" s="67">
        <v>362989</v>
      </c>
      <c r="AC21" s="67">
        <v>320099</v>
      </c>
      <c r="AD21" s="108"/>
      <c r="AE21" s="108"/>
      <c r="AF21" s="108"/>
    </row>
    <row r="22" spans="1:32" ht="17" customHeight="1" thickBot="1">
      <c r="A22" s="71" t="s">
        <v>41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64">
        <v>0</v>
      </c>
      <c r="L22" s="64">
        <v>0</v>
      </c>
      <c r="M22" s="2">
        <v>0</v>
      </c>
      <c r="N22" s="2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4">
        <v>0</v>
      </c>
      <c r="AA22" s="64">
        <v>0</v>
      </c>
      <c r="AB22" s="64">
        <v>0</v>
      </c>
      <c r="AC22" s="64">
        <v>0</v>
      </c>
      <c r="AD22" s="108"/>
      <c r="AE22" s="108"/>
      <c r="AF22" s="108"/>
    </row>
    <row r="23" spans="1:32" ht="17" customHeight="1">
      <c r="A23" s="73" t="s">
        <v>42</v>
      </c>
      <c r="B23" s="66">
        <v>0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7">
        <v>0</v>
      </c>
      <c r="L23" s="67">
        <v>0</v>
      </c>
      <c r="M23" s="1">
        <v>0</v>
      </c>
      <c r="N23" s="66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67">
        <v>0</v>
      </c>
      <c r="AA23" s="67">
        <v>0</v>
      </c>
      <c r="AB23" s="67">
        <v>0</v>
      </c>
      <c r="AC23" s="67">
        <v>0</v>
      </c>
      <c r="AD23" s="108"/>
      <c r="AE23" s="108"/>
      <c r="AF23" s="108"/>
    </row>
    <row r="24" spans="1:32" ht="17" customHeight="1" thickBot="1">
      <c r="A24" s="72" t="s">
        <v>43</v>
      </c>
      <c r="B24" s="66">
        <v>0</v>
      </c>
      <c r="C24" s="66">
        <v>0</v>
      </c>
      <c r="D24" s="66"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7">
        <v>0</v>
      </c>
      <c r="L24" s="67">
        <v>0</v>
      </c>
      <c r="M24" s="1">
        <v>0</v>
      </c>
      <c r="N24" s="66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67">
        <v>0</v>
      </c>
      <c r="AA24" s="67">
        <v>0</v>
      </c>
      <c r="AB24" s="67">
        <v>0</v>
      </c>
      <c r="AC24" s="67">
        <v>0</v>
      </c>
      <c r="AD24" s="108"/>
      <c r="AE24" s="108"/>
      <c r="AF24" s="108"/>
    </row>
    <row r="25" spans="1:32" ht="17" customHeight="1" thickTop="1" thickBot="1">
      <c r="A25" s="74" t="s">
        <v>44</v>
      </c>
      <c r="B25" s="3">
        <v>1192836</v>
      </c>
      <c r="C25" s="3">
        <v>3507376</v>
      </c>
      <c r="D25" s="3">
        <v>8263623</v>
      </c>
      <c r="E25" s="3">
        <v>12911609</v>
      </c>
      <c r="F25" s="3">
        <v>21288128</v>
      </c>
      <c r="G25" s="3">
        <v>32075997</v>
      </c>
      <c r="H25" s="3">
        <v>47532524</v>
      </c>
      <c r="I25" s="3">
        <v>48643508</v>
      </c>
      <c r="J25" s="3">
        <v>61520325</v>
      </c>
      <c r="K25" s="68">
        <v>87628815</v>
      </c>
      <c r="L25" s="68">
        <v>122318142</v>
      </c>
      <c r="M25" s="3">
        <v>47563632</v>
      </c>
      <c r="N25" s="3">
        <v>48643508</v>
      </c>
      <c r="O25" s="3">
        <v>63690364</v>
      </c>
      <c r="P25" s="3">
        <v>43456742</v>
      </c>
      <c r="Q25" s="3">
        <v>59801149</v>
      </c>
      <c r="R25" s="3">
        <v>61520325</v>
      </c>
      <c r="S25" s="3">
        <v>75181921</v>
      </c>
      <c r="T25" s="3">
        <v>57684232</v>
      </c>
      <c r="U25" s="3">
        <v>73754855</v>
      </c>
      <c r="V25" s="3">
        <v>87628815</v>
      </c>
      <c r="W25" s="3">
        <v>108908064</v>
      </c>
      <c r="X25" s="3">
        <v>85498224</v>
      </c>
      <c r="Y25" s="3">
        <v>113207636</v>
      </c>
      <c r="Z25" s="68">
        <v>122318142</v>
      </c>
      <c r="AA25" s="68">
        <v>152618267</v>
      </c>
      <c r="AB25" s="68">
        <v>120443458</v>
      </c>
      <c r="AC25" s="68">
        <v>139973621</v>
      </c>
      <c r="AD25" s="108"/>
      <c r="AE25" s="108"/>
      <c r="AF25" s="108"/>
    </row>
    <row r="26" spans="1:32" ht="16" thickBot="1">
      <c r="A26" s="71" t="s">
        <v>45</v>
      </c>
      <c r="B26" s="2">
        <v>600399</v>
      </c>
      <c r="C26" s="2">
        <v>2830324</v>
      </c>
      <c r="D26" s="2"/>
      <c r="E26" s="2">
        <v>10711015</v>
      </c>
      <c r="F26" s="2">
        <v>19738883</v>
      </c>
      <c r="G26" s="2">
        <v>29526115</v>
      </c>
      <c r="H26" s="2">
        <v>44648505</v>
      </c>
      <c r="I26" s="2">
        <v>45233913</v>
      </c>
      <c r="J26" s="2">
        <v>54345268</v>
      </c>
      <c r="K26" s="7">
        <v>78680663</v>
      </c>
      <c r="L26" s="7">
        <v>107370057</v>
      </c>
      <c r="M26" s="2">
        <v>43775746</v>
      </c>
      <c r="N26" s="7">
        <v>45233913</v>
      </c>
      <c r="O26" s="7">
        <v>59463315</v>
      </c>
      <c r="P26" s="7">
        <v>39306035</v>
      </c>
      <c r="Q26" s="7">
        <v>53176800</v>
      </c>
      <c r="R26" s="7">
        <v>54345268</v>
      </c>
      <c r="S26" s="7">
        <v>69178017</v>
      </c>
      <c r="T26" s="7">
        <v>49170031</v>
      </c>
      <c r="U26" s="7">
        <v>64809633</v>
      </c>
      <c r="V26" s="7">
        <v>78680663</v>
      </c>
      <c r="W26" s="7">
        <v>99311177</v>
      </c>
      <c r="X26" s="7">
        <v>76453088</v>
      </c>
      <c r="Y26" s="7">
        <v>102679921</v>
      </c>
      <c r="Z26" s="7">
        <v>107370057</v>
      </c>
      <c r="AA26" s="7">
        <v>133441773</v>
      </c>
      <c r="AB26" s="7">
        <v>94074923</v>
      </c>
      <c r="AC26" s="7">
        <v>123519531</v>
      </c>
      <c r="AD26" s="108"/>
      <c r="AE26" s="108"/>
      <c r="AF26" s="108"/>
    </row>
    <row r="27" spans="1:32" ht="15">
      <c r="A27" s="73" t="s">
        <v>46</v>
      </c>
      <c r="B27" s="1">
        <v>515000</v>
      </c>
      <c r="C27" s="1">
        <v>515000</v>
      </c>
      <c r="D27" s="1">
        <v>515000</v>
      </c>
      <c r="E27" s="1">
        <v>515000</v>
      </c>
      <c r="F27" s="1">
        <v>515000</v>
      </c>
      <c r="G27" s="1">
        <v>515000</v>
      </c>
      <c r="H27" s="1">
        <v>515000</v>
      </c>
      <c r="I27" s="1">
        <v>515000</v>
      </c>
      <c r="J27" s="1">
        <v>515000</v>
      </c>
      <c r="K27" s="11">
        <v>515000</v>
      </c>
      <c r="L27" s="11">
        <v>515000</v>
      </c>
      <c r="M27" s="1">
        <v>515000</v>
      </c>
      <c r="N27" s="11">
        <v>515000</v>
      </c>
      <c r="O27" s="11">
        <v>515000</v>
      </c>
      <c r="P27" s="11">
        <v>515000</v>
      </c>
      <c r="Q27" s="11">
        <v>515000</v>
      </c>
      <c r="R27" s="11">
        <v>515000</v>
      </c>
      <c r="S27" s="11">
        <v>515000</v>
      </c>
      <c r="T27" s="11">
        <v>515000</v>
      </c>
      <c r="U27" s="11">
        <v>515000</v>
      </c>
      <c r="V27" s="11">
        <v>515000</v>
      </c>
      <c r="W27" s="11">
        <v>515000</v>
      </c>
      <c r="X27" s="11">
        <v>515000</v>
      </c>
      <c r="Y27" s="11">
        <v>515000</v>
      </c>
      <c r="Z27" s="11">
        <v>515000</v>
      </c>
      <c r="AA27" s="11">
        <v>515000</v>
      </c>
      <c r="AB27" s="11">
        <v>515000</v>
      </c>
      <c r="AC27" s="11">
        <v>515000</v>
      </c>
      <c r="AD27" s="108"/>
      <c r="AE27" s="108"/>
      <c r="AF27" s="108"/>
    </row>
    <row r="28" spans="1:32" ht="15">
      <c r="A28" s="72" t="s">
        <v>47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1">
        <v>0</v>
      </c>
      <c r="L28" s="11" t="s">
        <v>190</v>
      </c>
      <c r="M28" s="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 t="s">
        <v>190</v>
      </c>
      <c r="AA28" s="11">
        <v>0</v>
      </c>
      <c r="AB28" s="11">
        <v>0</v>
      </c>
      <c r="AC28" s="11">
        <v>0</v>
      </c>
      <c r="AD28" s="108"/>
      <c r="AE28" s="108"/>
      <c r="AF28" s="108"/>
    </row>
    <row r="29" spans="1:32" ht="15">
      <c r="A29" s="72" t="s">
        <v>48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1">
        <v>0</v>
      </c>
      <c r="L29" s="11" t="s">
        <v>190</v>
      </c>
      <c r="M29" s="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 t="s">
        <v>190</v>
      </c>
      <c r="AA29" s="11">
        <v>0</v>
      </c>
      <c r="AB29" s="11">
        <v>0</v>
      </c>
      <c r="AC29" s="11">
        <v>0</v>
      </c>
      <c r="AD29" s="108"/>
      <c r="AE29" s="108"/>
      <c r="AF29" s="108"/>
    </row>
    <row r="30" spans="1:32" ht="15">
      <c r="A30" s="72" t="s">
        <v>49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1">
        <v>0</v>
      </c>
      <c r="L30" s="11" t="s">
        <v>190</v>
      </c>
      <c r="M30" s="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 t="s">
        <v>190</v>
      </c>
      <c r="AA30" s="11">
        <v>0</v>
      </c>
      <c r="AB30" s="11">
        <v>0</v>
      </c>
      <c r="AC30" s="11">
        <v>0</v>
      </c>
      <c r="AD30" s="108"/>
      <c r="AE30" s="108"/>
      <c r="AF30" s="108"/>
    </row>
    <row r="31" spans="1:32" ht="29">
      <c r="A31" s="72" t="s">
        <v>50</v>
      </c>
      <c r="B31" s="1">
        <v>1050000</v>
      </c>
      <c r="C31" s="1">
        <v>1050000</v>
      </c>
      <c r="D31" s="1">
        <v>171667</v>
      </c>
      <c r="E31" s="1">
        <v>493132</v>
      </c>
      <c r="F31" s="1">
        <v>621016</v>
      </c>
      <c r="G31" s="1">
        <v>787907</v>
      </c>
      <c r="H31" s="1">
        <v>893933</v>
      </c>
      <c r="I31" s="1">
        <v>7311156</v>
      </c>
      <c r="J31" s="1">
        <v>9806990</v>
      </c>
      <c r="K31" s="11">
        <v>16578404</v>
      </c>
      <c r="L31" s="11">
        <v>28547392</v>
      </c>
      <c r="M31" s="1">
        <v>7311156</v>
      </c>
      <c r="N31" s="11">
        <v>7311156</v>
      </c>
      <c r="O31" s="11">
        <v>7311156</v>
      </c>
      <c r="P31" s="11">
        <v>9806990</v>
      </c>
      <c r="Q31" s="11">
        <v>9806990</v>
      </c>
      <c r="R31" s="11">
        <v>9806990</v>
      </c>
      <c r="S31" s="11">
        <v>9806990</v>
      </c>
      <c r="T31" s="11">
        <v>16578404</v>
      </c>
      <c r="U31" s="11">
        <v>16578404</v>
      </c>
      <c r="V31" s="11">
        <v>16578404</v>
      </c>
      <c r="W31" s="11">
        <v>16578404</v>
      </c>
      <c r="X31" s="11">
        <v>28547392</v>
      </c>
      <c r="Y31" s="11">
        <v>28547392</v>
      </c>
      <c r="Z31" s="11">
        <v>28547392</v>
      </c>
      <c r="AA31" s="11">
        <v>28547392</v>
      </c>
      <c r="AB31" s="11">
        <v>33305799</v>
      </c>
      <c r="AC31" s="11">
        <v>33305799</v>
      </c>
      <c r="AD31" s="108"/>
      <c r="AE31" s="108"/>
      <c r="AF31" s="108"/>
    </row>
    <row r="32" spans="1:32" ht="15">
      <c r="A32" s="72" t="s">
        <v>51</v>
      </c>
      <c r="B32" s="1"/>
      <c r="C32" s="1"/>
      <c r="D32" s="1">
        <v>-2148</v>
      </c>
      <c r="E32" s="1">
        <v>-2679</v>
      </c>
      <c r="F32" s="1">
        <v>-3034</v>
      </c>
      <c r="G32" s="1">
        <v>-5906</v>
      </c>
      <c r="H32" s="1">
        <v>7335</v>
      </c>
      <c r="I32" s="1">
        <v>-74882</v>
      </c>
      <c r="J32" s="1">
        <v>-55360</v>
      </c>
      <c r="K32" s="11">
        <v>180777</v>
      </c>
      <c r="L32" s="11">
        <v>37757</v>
      </c>
      <c r="M32" s="1">
        <v>-61351</v>
      </c>
      <c r="N32" s="11">
        <v>-74882</v>
      </c>
      <c r="O32" s="11">
        <v>-70083</v>
      </c>
      <c r="P32" s="11">
        <v>-81983</v>
      </c>
      <c r="Q32" s="11">
        <v>48719</v>
      </c>
      <c r="R32" s="11">
        <v>-55360</v>
      </c>
      <c r="S32" s="11">
        <v>63672</v>
      </c>
      <c r="T32" s="11">
        <v>-5439</v>
      </c>
      <c r="U32" s="11">
        <v>81386</v>
      </c>
      <c r="V32" s="11">
        <v>180777</v>
      </c>
      <c r="W32" s="11">
        <v>9541</v>
      </c>
      <c r="X32" s="11">
        <v>-75961</v>
      </c>
      <c r="Y32" s="11">
        <v>-55174</v>
      </c>
      <c r="Z32" s="11">
        <v>37757</v>
      </c>
      <c r="AA32" s="11">
        <v>-118431</v>
      </c>
      <c r="AB32" s="11">
        <v>-67465</v>
      </c>
      <c r="AC32" s="11">
        <v>-46093</v>
      </c>
      <c r="AD32" s="108"/>
      <c r="AE32" s="108"/>
      <c r="AF32" s="108"/>
    </row>
    <row r="33" spans="1:32" ht="15">
      <c r="A33" s="72" t="s">
        <v>52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1">
        <v>0</v>
      </c>
      <c r="L33" s="11" t="s">
        <v>190</v>
      </c>
      <c r="M33" s="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 t="s">
        <v>190</v>
      </c>
      <c r="AA33" s="11">
        <v>0</v>
      </c>
      <c r="AB33" s="11">
        <v>0</v>
      </c>
      <c r="AC33" s="11">
        <v>0</v>
      </c>
      <c r="AD33" s="108"/>
      <c r="AE33" s="108"/>
      <c r="AF33" s="108"/>
    </row>
    <row r="34" spans="1:32" ht="15">
      <c r="A34" s="72" t="s">
        <v>53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1">
        <v>0</v>
      </c>
      <c r="L34" s="11" t="s">
        <v>190</v>
      </c>
      <c r="M34" s="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 t="s">
        <v>190</v>
      </c>
      <c r="AA34" s="11">
        <v>0</v>
      </c>
      <c r="AB34" s="11">
        <v>0</v>
      </c>
      <c r="AC34" s="11">
        <v>0</v>
      </c>
      <c r="AD34" s="108"/>
      <c r="AE34" s="108"/>
      <c r="AF34" s="108"/>
    </row>
    <row r="35" spans="1:32" ht="15">
      <c r="A35" s="72" t="s">
        <v>54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1">
        <v>0</v>
      </c>
      <c r="L35" s="11" t="s">
        <v>190</v>
      </c>
      <c r="M35" s="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 t="s">
        <v>190</v>
      </c>
      <c r="AA35" s="11">
        <v>0</v>
      </c>
      <c r="AB35" s="11">
        <v>0</v>
      </c>
      <c r="AC35" s="11">
        <v>0</v>
      </c>
      <c r="AD35" s="108"/>
      <c r="AE35" s="108"/>
      <c r="AF35" s="108"/>
    </row>
    <row r="36" spans="1:32" ht="31" customHeight="1">
      <c r="A36" s="72" t="s">
        <v>55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1">
        <v>0</v>
      </c>
      <c r="L36" s="11" t="s">
        <v>190</v>
      </c>
      <c r="M36" s="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 t="s">
        <v>190</v>
      </c>
      <c r="AA36" s="11">
        <v>0</v>
      </c>
      <c r="AB36" s="11">
        <v>0</v>
      </c>
      <c r="AC36" s="11">
        <v>0</v>
      </c>
      <c r="AD36" s="108"/>
      <c r="AE36" s="108"/>
      <c r="AF36" s="108"/>
    </row>
    <row r="37" spans="1:32" ht="15">
      <c r="A37" s="72" t="s">
        <v>56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-11330000</v>
      </c>
      <c r="J37" s="1">
        <v>-13905000</v>
      </c>
      <c r="K37" s="11">
        <v>-15450000</v>
      </c>
      <c r="L37" s="11">
        <v>-22917500</v>
      </c>
      <c r="M37" s="1">
        <v>0</v>
      </c>
      <c r="N37" s="11">
        <v>-11330000</v>
      </c>
      <c r="O37" s="11">
        <v>0</v>
      </c>
      <c r="P37" s="11">
        <v>0</v>
      </c>
      <c r="Q37" s="11">
        <v>0</v>
      </c>
      <c r="R37" s="11">
        <v>-13905000</v>
      </c>
      <c r="S37" s="11">
        <v>0</v>
      </c>
      <c r="T37" s="11">
        <v>0</v>
      </c>
      <c r="U37" s="11">
        <v>0</v>
      </c>
      <c r="V37" s="11">
        <v>-15450000</v>
      </c>
      <c r="W37" s="11">
        <v>0</v>
      </c>
      <c r="X37" s="11">
        <v>0</v>
      </c>
      <c r="Y37" s="11">
        <v>0</v>
      </c>
      <c r="Z37" s="11">
        <v>-22917500</v>
      </c>
      <c r="AA37" s="11">
        <v>0</v>
      </c>
      <c r="AB37" s="11">
        <v>0</v>
      </c>
      <c r="AC37" s="11">
        <v>0</v>
      </c>
      <c r="AD37" s="108"/>
      <c r="AE37" s="108"/>
      <c r="AF37" s="108"/>
    </row>
    <row r="38" spans="1:32" ht="15">
      <c r="A38" s="72" t="s">
        <v>57</v>
      </c>
      <c r="B38" s="1">
        <v>-2154461</v>
      </c>
      <c r="C38" s="1">
        <v>-1140761</v>
      </c>
      <c r="D38" s="1">
        <v>669393</v>
      </c>
      <c r="E38" s="1">
        <v>5070</v>
      </c>
      <c r="F38" s="1">
        <v>48762</v>
      </c>
      <c r="G38" s="1">
        <v>156510</v>
      </c>
      <c r="H38" s="1">
        <v>315287</v>
      </c>
      <c r="I38" s="1">
        <v>507513</v>
      </c>
      <c r="J38" s="1">
        <v>737638</v>
      </c>
      <c r="K38" s="11">
        <v>737638</v>
      </c>
      <c r="L38" s="11">
        <v>1027494</v>
      </c>
      <c r="M38" s="1">
        <v>507513</v>
      </c>
      <c r="N38" s="11">
        <v>507513</v>
      </c>
      <c r="O38" s="11">
        <v>37480972</v>
      </c>
      <c r="P38" s="11">
        <v>737638</v>
      </c>
      <c r="Q38" s="11">
        <v>737638</v>
      </c>
      <c r="R38" s="11">
        <v>737638</v>
      </c>
      <c r="S38" s="11">
        <v>44078637</v>
      </c>
      <c r="T38" s="11">
        <v>999723</v>
      </c>
      <c r="U38" s="11">
        <v>737638</v>
      </c>
      <c r="V38" s="11">
        <v>737638</v>
      </c>
      <c r="W38" s="11">
        <v>61406482</v>
      </c>
      <c r="X38" s="11">
        <v>1027494</v>
      </c>
      <c r="Y38" s="11">
        <v>1027494</v>
      </c>
      <c r="Z38" s="11">
        <v>1027494</v>
      </c>
      <c r="AA38" s="11">
        <v>77885902</v>
      </c>
      <c r="AB38" s="11">
        <v>1027494</v>
      </c>
      <c r="AC38" s="11">
        <v>1027494</v>
      </c>
      <c r="AD38" s="108"/>
      <c r="AE38" s="108"/>
      <c r="AF38" s="108"/>
    </row>
    <row r="39" spans="1:32" ht="16" thickBot="1">
      <c r="A39" s="72" t="s">
        <v>58</v>
      </c>
      <c r="B39" s="1">
        <v>1189860</v>
      </c>
      <c r="C39" s="1">
        <v>2396085</v>
      </c>
      <c r="D39" s="1">
        <v>5660649</v>
      </c>
      <c r="E39" s="1">
        <v>9700492</v>
      </c>
      <c r="F39" s="1">
        <v>18557139</v>
      </c>
      <c r="G39" s="1">
        <v>28072604</v>
      </c>
      <c r="H39" s="1">
        <v>42916950</v>
      </c>
      <c r="I39" s="1">
        <v>48305126</v>
      </c>
      <c r="J39" s="1">
        <v>57245999</v>
      </c>
      <c r="K39" s="11">
        <v>76118844</v>
      </c>
      <c r="L39" s="11">
        <v>100159914</v>
      </c>
      <c r="M39" s="1">
        <v>35503427</v>
      </c>
      <c r="N39" s="11">
        <v>48305126</v>
      </c>
      <c r="O39" s="11">
        <v>14226270</v>
      </c>
      <c r="P39" s="11">
        <v>28328390</v>
      </c>
      <c r="Q39" s="11">
        <v>42068452</v>
      </c>
      <c r="R39" s="11">
        <v>57245999</v>
      </c>
      <c r="S39" s="11">
        <v>14713718</v>
      </c>
      <c r="T39" s="11">
        <v>31082343</v>
      </c>
      <c r="U39" s="11">
        <v>46897204</v>
      </c>
      <c r="V39" s="11">
        <v>76118844</v>
      </c>
      <c r="W39" s="11">
        <v>20801750</v>
      </c>
      <c r="X39" s="11">
        <v>46439163</v>
      </c>
      <c r="Y39" s="11">
        <v>72645208</v>
      </c>
      <c r="Z39" s="11">
        <v>100159914</v>
      </c>
      <c r="AA39" s="11">
        <v>26611910</v>
      </c>
      <c r="AB39" s="11">
        <v>59294094</v>
      </c>
      <c r="AC39" s="11">
        <v>88717330</v>
      </c>
      <c r="AD39" s="108"/>
      <c r="AE39" s="108"/>
      <c r="AF39" s="108"/>
    </row>
    <row r="40" spans="1:32" ht="16" thickBot="1">
      <c r="A40" s="71" t="s">
        <v>59</v>
      </c>
      <c r="B40" s="2">
        <v>600399</v>
      </c>
      <c r="C40" s="2">
        <v>2820324</v>
      </c>
      <c r="D40" s="2" t="s">
        <v>193</v>
      </c>
      <c r="E40" s="2">
        <v>10711015</v>
      </c>
      <c r="F40" s="2">
        <v>19738883</v>
      </c>
      <c r="G40" s="2">
        <v>29526115</v>
      </c>
      <c r="H40" s="2">
        <v>29526115</v>
      </c>
      <c r="I40" s="2">
        <v>45233913</v>
      </c>
      <c r="J40" s="2">
        <v>54345268</v>
      </c>
      <c r="K40" s="7">
        <v>78680663</v>
      </c>
      <c r="L40" s="7">
        <v>107370057</v>
      </c>
      <c r="M40" s="2">
        <v>43775745</v>
      </c>
      <c r="N40" s="7">
        <v>45233913</v>
      </c>
      <c r="O40" s="7">
        <v>59463315</v>
      </c>
      <c r="P40" s="7">
        <v>39306035</v>
      </c>
      <c r="Q40" s="7">
        <v>53176800</v>
      </c>
      <c r="R40" s="7">
        <v>54345268</v>
      </c>
      <c r="S40" s="7">
        <v>69178017</v>
      </c>
      <c r="T40" s="7">
        <v>49170031</v>
      </c>
      <c r="U40" s="7">
        <v>64809633</v>
      </c>
      <c r="V40" s="7">
        <v>78680663</v>
      </c>
      <c r="W40" s="7">
        <v>99311177</v>
      </c>
      <c r="X40" s="7">
        <v>76453088</v>
      </c>
      <c r="Y40" s="7">
        <v>102679921</v>
      </c>
      <c r="Z40" s="7">
        <v>107370057</v>
      </c>
      <c r="AA40" s="7">
        <v>133441773</v>
      </c>
      <c r="AB40" s="7">
        <v>94074923</v>
      </c>
      <c r="AC40" s="7">
        <v>123519531</v>
      </c>
      <c r="AD40" s="108"/>
      <c r="AE40" s="108"/>
      <c r="AF40" s="108"/>
    </row>
    <row r="41" spans="1:32" ht="16" thickBot="1">
      <c r="A41" s="75" t="s">
        <v>60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7">
        <v>0</v>
      </c>
      <c r="L41" s="7" t="s">
        <v>190</v>
      </c>
      <c r="M41" s="2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 t="s">
        <v>190</v>
      </c>
      <c r="AA41" s="7">
        <v>0</v>
      </c>
      <c r="AB41" s="7">
        <v>0</v>
      </c>
      <c r="AC41" s="7">
        <v>0</v>
      </c>
      <c r="AD41" s="108"/>
      <c r="AE41" s="108"/>
      <c r="AF41" s="108"/>
    </row>
    <row r="42" spans="1:32" ht="16" thickBot="1">
      <c r="A42" s="75" t="s">
        <v>61</v>
      </c>
      <c r="B42" s="2">
        <v>0</v>
      </c>
      <c r="C42" s="2">
        <v>804</v>
      </c>
      <c r="D42" s="2">
        <v>4545</v>
      </c>
      <c r="E42" s="2">
        <v>5928</v>
      </c>
      <c r="F42" s="2">
        <v>3754</v>
      </c>
      <c r="G42" s="2">
        <v>575</v>
      </c>
      <c r="H42" s="2">
        <v>0</v>
      </c>
      <c r="I42" s="2">
        <v>0</v>
      </c>
      <c r="J42" s="2">
        <v>10243</v>
      </c>
      <c r="K42" s="7">
        <v>2338711</v>
      </c>
      <c r="L42" s="7">
        <v>1535876</v>
      </c>
      <c r="M42" s="2">
        <v>0</v>
      </c>
      <c r="N42" s="7">
        <v>0</v>
      </c>
      <c r="O42" s="7">
        <v>0</v>
      </c>
      <c r="P42" s="7">
        <v>0</v>
      </c>
      <c r="Q42" s="7">
        <v>0</v>
      </c>
      <c r="R42" s="7">
        <v>10243</v>
      </c>
      <c r="S42" s="7">
        <v>0</v>
      </c>
      <c r="T42" s="7">
        <v>2944584</v>
      </c>
      <c r="U42" s="7">
        <v>3808404</v>
      </c>
      <c r="V42" s="7">
        <v>2338711</v>
      </c>
      <c r="W42" s="7">
        <v>2135402</v>
      </c>
      <c r="X42" s="7">
        <v>1934023</v>
      </c>
      <c r="Y42" s="7">
        <v>1742092</v>
      </c>
      <c r="Z42" s="7">
        <v>1535876</v>
      </c>
      <c r="AA42" s="7">
        <v>1371731</v>
      </c>
      <c r="AB42" s="7">
        <v>1144903</v>
      </c>
      <c r="AC42" s="7">
        <v>949151</v>
      </c>
      <c r="AD42" s="108"/>
      <c r="AE42" s="108"/>
      <c r="AF42" s="108"/>
    </row>
    <row r="43" spans="1:32" ht="15">
      <c r="A43" s="73" t="s">
        <v>65</v>
      </c>
      <c r="B43" s="1"/>
      <c r="C43" s="1">
        <v>804</v>
      </c>
      <c r="D43" s="1">
        <v>4545</v>
      </c>
      <c r="E43" s="1">
        <v>5928</v>
      </c>
      <c r="F43" s="1">
        <v>3754</v>
      </c>
      <c r="G43" s="1">
        <v>575</v>
      </c>
      <c r="H43" s="1">
        <v>0</v>
      </c>
      <c r="I43" s="1">
        <v>0</v>
      </c>
      <c r="J43" s="1">
        <v>10243</v>
      </c>
      <c r="K43" s="11">
        <v>424</v>
      </c>
      <c r="L43" s="11">
        <v>169</v>
      </c>
      <c r="M43" s="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10243</v>
      </c>
      <c r="S43" s="11">
        <v>0</v>
      </c>
      <c r="T43" s="11">
        <v>0</v>
      </c>
      <c r="U43" s="11">
        <v>22925</v>
      </c>
      <c r="V43" s="11">
        <v>424</v>
      </c>
      <c r="W43" s="11">
        <v>0</v>
      </c>
      <c r="X43" s="11">
        <v>0</v>
      </c>
      <c r="Y43" s="11">
        <v>7958</v>
      </c>
      <c r="Z43" s="11">
        <v>169</v>
      </c>
      <c r="AA43" s="11">
        <v>33000</v>
      </c>
      <c r="AB43" s="11">
        <v>1685</v>
      </c>
      <c r="AC43" s="11">
        <v>0</v>
      </c>
      <c r="AD43" s="108"/>
      <c r="AE43" s="108"/>
      <c r="AF43" s="108"/>
    </row>
    <row r="44" spans="1:32" ht="15">
      <c r="A44" s="72" t="s">
        <v>64</v>
      </c>
      <c r="B44" s="66"/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11">
        <v>0</v>
      </c>
      <c r="L44" s="11" t="s">
        <v>190</v>
      </c>
      <c r="M44" s="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 t="s">
        <v>190</v>
      </c>
      <c r="AA44" s="11">
        <v>0</v>
      </c>
      <c r="AB44" s="11">
        <v>0</v>
      </c>
      <c r="AC44" s="11">
        <v>0</v>
      </c>
      <c r="AD44" s="108"/>
      <c r="AE44" s="108"/>
      <c r="AF44" s="108"/>
    </row>
    <row r="45" spans="1:32" ht="15">
      <c r="A45" s="72" t="s">
        <v>66</v>
      </c>
      <c r="B45" s="66"/>
      <c r="C45" s="66">
        <v>0</v>
      </c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11">
        <v>0</v>
      </c>
      <c r="L45" s="11" t="s">
        <v>190</v>
      </c>
      <c r="M45" s="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 t="s">
        <v>190</v>
      </c>
      <c r="AA45" s="11">
        <v>0</v>
      </c>
      <c r="AB45" s="11">
        <v>0</v>
      </c>
      <c r="AC45" s="11">
        <v>0</v>
      </c>
      <c r="AD45" s="108"/>
      <c r="AE45" s="108"/>
      <c r="AF45" s="108"/>
    </row>
    <row r="46" spans="1:32" ht="15">
      <c r="A46" s="72" t="s">
        <v>62</v>
      </c>
      <c r="B46" s="66"/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11">
        <v>0</v>
      </c>
      <c r="L46" s="11" t="s">
        <v>190</v>
      </c>
      <c r="M46" s="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 t="s">
        <v>190</v>
      </c>
      <c r="AA46" s="11">
        <v>0</v>
      </c>
      <c r="AB46" s="11">
        <v>0</v>
      </c>
      <c r="AC46" s="11">
        <v>0</v>
      </c>
      <c r="AD46" s="108"/>
      <c r="AE46" s="108"/>
      <c r="AF46" s="108"/>
    </row>
    <row r="47" spans="1:32" ht="15">
      <c r="A47" s="72" t="s">
        <v>67</v>
      </c>
      <c r="B47" s="66"/>
      <c r="C47" s="66">
        <v>0</v>
      </c>
      <c r="D47" s="66"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11">
        <v>2338287</v>
      </c>
      <c r="L47" s="11">
        <v>1535707</v>
      </c>
      <c r="M47" s="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2944584</v>
      </c>
      <c r="U47" s="11">
        <v>3785479</v>
      </c>
      <c r="V47" s="11">
        <v>2338287</v>
      </c>
      <c r="W47" s="11">
        <v>2135402</v>
      </c>
      <c r="X47" s="11">
        <v>1934023</v>
      </c>
      <c r="Y47" s="11">
        <v>1734134</v>
      </c>
      <c r="Z47" s="11">
        <v>1535707</v>
      </c>
      <c r="AA47" s="11">
        <v>1338732</v>
      </c>
      <c r="AB47" s="11">
        <v>1143218</v>
      </c>
      <c r="AC47" s="11">
        <v>949151</v>
      </c>
      <c r="AD47" s="108"/>
      <c r="AE47" s="108"/>
      <c r="AF47" s="108"/>
    </row>
    <row r="48" spans="1:32" ht="16" thickBot="1">
      <c r="A48" s="72" t="s">
        <v>68</v>
      </c>
      <c r="B48" s="66"/>
      <c r="C48" s="66">
        <v>0</v>
      </c>
      <c r="D48" s="66">
        <v>0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11">
        <v>0</v>
      </c>
      <c r="L48" s="11" t="s">
        <v>190</v>
      </c>
      <c r="M48" s="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 t="s">
        <v>190</v>
      </c>
      <c r="AA48" s="11">
        <v>0</v>
      </c>
      <c r="AB48" s="11">
        <v>0</v>
      </c>
      <c r="AC48" s="11">
        <v>0</v>
      </c>
      <c r="AD48" s="108"/>
      <c r="AE48" s="108"/>
      <c r="AF48" s="108"/>
    </row>
    <row r="49" spans="1:32" ht="16" thickBot="1">
      <c r="A49" s="71" t="s">
        <v>69</v>
      </c>
      <c r="B49" s="2">
        <v>592438</v>
      </c>
      <c r="C49" s="2">
        <v>686248</v>
      </c>
      <c r="D49" s="2">
        <v>1244517</v>
      </c>
      <c r="E49" s="2">
        <v>2194666</v>
      </c>
      <c r="F49" s="2">
        <v>1545491</v>
      </c>
      <c r="G49" s="2">
        <v>2549307</v>
      </c>
      <c r="H49" s="2">
        <v>2884019</v>
      </c>
      <c r="I49" s="2">
        <v>3409595</v>
      </c>
      <c r="J49" s="2">
        <v>7164814</v>
      </c>
      <c r="K49" s="7">
        <v>6609441</v>
      </c>
      <c r="L49" s="7">
        <v>13412209</v>
      </c>
      <c r="M49" s="2">
        <v>3787887</v>
      </c>
      <c r="N49" s="7">
        <v>3409595</v>
      </c>
      <c r="O49" s="7">
        <v>4227049</v>
      </c>
      <c r="P49" s="7">
        <v>4150707</v>
      </c>
      <c r="Q49" s="7">
        <v>6624350</v>
      </c>
      <c r="R49" s="7">
        <v>7164814</v>
      </c>
      <c r="S49" s="7">
        <v>6003904</v>
      </c>
      <c r="T49" s="7">
        <v>5569617</v>
      </c>
      <c r="U49" s="7">
        <v>5136818</v>
      </c>
      <c r="V49" s="7">
        <v>6609441</v>
      </c>
      <c r="W49" s="7">
        <v>7461485</v>
      </c>
      <c r="X49" s="7">
        <v>7111113</v>
      </c>
      <c r="Y49" s="7">
        <v>8785622</v>
      </c>
      <c r="Z49" s="7">
        <v>13412209</v>
      </c>
      <c r="AA49" s="7">
        <v>17804763</v>
      </c>
      <c r="AB49" s="7">
        <v>25223632</v>
      </c>
      <c r="AC49" s="7">
        <v>15504939</v>
      </c>
      <c r="AD49" s="108"/>
      <c r="AE49" s="108"/>
      <c r="AF49" s="108"/>
    </row>
    <row r="50" spans="1:32" ht="15">
      <c r="A50" s="73" t="s">
        <v>62</v>
      </c>
      <c r="B50" s="66">
        <v>397568</v>
      </c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11">
        <v>0</v>
      </c>
      <c r="L50" s="11" t="s">
        <v>190</v>
      </c>
      <c r="M50" s="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 t="s">
        <v>190</v>
      </c>
      <c r="AA50" s="11">
        <v>0</v>
      </c>
      <c r="AB50" s="11">
        <v>0</v>
      </c>
      <c r="AC50" s="11">
        <v>0</v>
      </c>
      <c r="AD50" s="108"/>
      <c r="AE50" s="108"/>
      <c r="AF50" s="108"/>
    </row>
    <row r="51" spans="1:32" ht="15">
      <c r="A51" s="72" t="s">
        <v>67</v>
      </c>
      <c r="B51" s="66">
        <v>0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11">
        <v>826657</v>
      </c>
      <c r="L51" s="11">
        <v>802580</v>
      </c>
      <c r="M51" s="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709301</v>
      </c>
      <c r="U51" s="11">
        <v>177976</v>
      </c>
      <c r="V51" s="11">
        <v>826657</v>
      </c>
      <c r="W51" s="11">
        <v>820571</v>
      </c>
      <c r="X51" s="11">
        <v>814529</v>
      </c>
      <c r="Y51" s="11">
        <v>808533</v>
      </c>
      <c r="Z51" s="11">
        <v>802580</v>
      </c>
      <c r="AA51" s="11">
        <v>797608</v>
      </c>
      <c r="AB51" s="11">
        <v>791743</v>
      </c>
      <c r="AC51" s="11">
        <v>785921</v>
      </c>
      <c r="AD51" s="108"/>
      <c r="AE51" s="108"/>
      <c r="AF51" s="108"/>
    </row>
    <row r="52" spans="1:32" ht="15">
      <c r="A52" s="72" t="s">
        <v>70</v>
      </c>
      <c r="B52" s="1">
        <v>86863</v>
      </c>
      <c r="C52" s="1">
        <v>158653</v>
      </c>
      <c r="D52" s="1">
        <v>69082</v>
      </c>
      <c r="E52" s="1">
        <v>748467</v>
      </c>
      <c r="F52" s="1">
        <v>363882</v>
      </c>
      <c r="G52" s="1">
        <v>667944</v>
      </c>
      <c r="H52" s="1">
        <v>2230794</v>
      </c>
      <c r="I52" s="1">
        <v>2807249</v>
      </c>
      <c r="J52" s="1">
        <v>4323670</v>
      </c>
      <c r="K52" s="11">
        <v>4855563</v>
      </c>
      <c r="L52" s="11">
        <v>6821486</v>
      </c>
      <c r="M52" s="1">
        <v>3259337</v>
      </c>
      <c r="N52" s="11">
        <v>2807249</v>
      </c>
      <c r="O52" s="11">
        <v>3137367</v>
      </c>
      <c r="P52" s="11">
        <v>3450057</v>
      </c>
      <c r="Q52" s="11">
        <v>4689997</v>
      </c>
      <c r="R52" s="11">
        <v>4323670</v>
      </c>
      <c r="S52" s="11">
        <v>4530173</v>
      </c>
      <c r="T52" s="11">
        <v>4486987</v>
      </c>
      <c r="U52" s="11">
        <v>4652048</v>
      </c>
      <c r="V52" s="11">
        <v>4855563</v>
      </c>
      <c r="W52" s="11">
        <v>6291012</v>
      </c>
      <c r="X52" s="11">
        <v>6023373</v>
      </c>
      <c r="Y52" s="11">
        <v>7184715</v>
      </c>
      <c r="Z52" s="11">
        <v>6821486</v>
      </c>
      <c r="AA52" s="11">
        <v>8747774</v>
      </c>
      <c r="AB52" s="11">
        <v>9014460</v>
      </c>
      <c r="AC52" s="11">
        <v>6207144</v>
      </c>
      <c r="AD52" s="108"/>
      <c r="AE52" s="108"/>
      <c r="AF52" s="108"/>
    </row>
    <row r="53" spans="1:32" ht="15">
      <c r="A53" s="72" t="s">
        <v>63</v>
      </c>
      <c r="B53" s="1"/>
      <c r="C53" s="1"/>
      <c r="D53" s="1"/>
      <c r="E53" s="1">
        <v>1035624</v>
      </c>
      <c r="F53" s="1">
        <v>592725</v>
      </c>
      <c r="G53" s="1">
        <v>972860</v>
      </c>
      <c r="H53" s="1">
        <v>648242</v>
      </c>
      <c r="I53" s="1">
        <v>602346</v>
      </c>
      <c r="J53" s="1">
        <v>2642621</v>
      </c>
      <c r="K53" s="11">
        <v>687329</v>
      </c>
      <c r="L53" s="11">
        <v>5482501</v>
      </c>
      <c r="M53" s="1">
        <v>521277</v>
      </c>
      <c r="N53" s="11">
        <v>602346</v>
      </c>
      <c r="O53" s="11">
        <v>1089682</v>
      </c>
      <c r="P53" s="11">
        <v>695664</v>
      </c>
      <c r="Q53" s="11">
        <v>1930851</v>
      </c>
      <c r="R53" s="11">
        <v>2642621</v>
      </c>
      <c r="S53" s="11">
        <v>1289002</v>
      </c>
      <c r="T53" s="11">
        <v>31080</v>
      </c>
      <c r="U53" s="11">
        <v>110232</v>
      </c>
      <c r="V53" s="11">
        <v>687329</v>
      </c>
      <c r="W53" s="11">
        <v>92049</v>
      </c>
      <c r="X53" s="11">
        <v>97889</v>
      </c>
      <c r="Y53" s="11">
        <v>500667</v>
      </c>
      <c r="Z53" s="11">
        <v>5482501</v>
      </c>
      <c r="AA53" s="11">
        <v>7970103</v>
      </c>
      <c r="AB53" s="11">
        <v>15061315</v>
      </c>
      <c r="AC53" s="11">
        <v>8296292</v>
      </c>
      <c r="AD53" s="108"/>
      <c r="AE53" s="108"/>
      <c r="AF53" s="108"/>
    </row>
    <row r="54" spans="1:32" ht="15">
      <c r="A54" s="72" t="s">
        <v>64</v>
      </c>
      <c r="B54" s="1" t="s">
        <v>190</v>
      </c>
      <c r="C54" s="1" t="s">
        <v>190</v>
      </c>
      <c r="D54" s="1" t="s">
        <v>190</v>
      </c>
      <c r="E54" s="1" t="s">
        <v>190</v>
      </c>
      <c r="F54" s="1" t="s">
        <v>190</v>
      </c>
      <c r="G54" s="1" t="s">
        <v>190</v>
      </c>
      <c r="H54" s="1">
        <v>0</v>
      </c>
      <c r="I54" s="1">
        <v>0</v>
      </c>
      <c r="J54" s="1">
        <v>0</v>
      </c>
      <c r="K54" s="11">
        <v>0</v>
      </c>
      <c r="L54" s="11" t="s">
        <v>190</v>
      </c>
      <c r="M54" s="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 t="s">
        <v>190</v>
      </c>
      <c r="AA54" s="11">
        <v>0</v>
      </c>
      <c r="AB54" s="11">
        <v>0</v>
      </c>
      <c r="AC54" s="11">
        <v>0</v>
      </c>
      <c r="AD54" s="108"/>
      <c r="AE54" s="108"/>
      <c r="AF54" s="108"/>
    </row>
    <row r="55" spans="1:32" ht="15">
      <c r="A55" s="72" t="s">
        <v>71</v>
      </c>
      <c r="B55" s="1">
        <v>29863</v>
      </c>
      <c r="C55" s="1" t="s">
        <v>190</v>
      </c>
      <c r="D55" s="1">
        <v>212406</v>
      </c>
      <c r="E55" s="1" t="s">
        <v>190</v>
      </c>
      <c r="F55" s="1" t="s">
        <v>190</v>
      </c>
      <c r="G55" s="1" t="s">
        <v>190</v>
      </c>
      <c r="H55" s="1">
        <v>0</v>
      </c>
      <c r="I55" s="1">
        <v>0</v>
      </c>
      <c r="J55" s="1">
        <v>0</v>
      </c>
      <c r="K55" s="11">
        <v>0</v>
      </c>
      <c r="L55" s="11" t="s">
        <v>190</v>
      </c>
      <c r="M55" s="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 t="s">
        <v>190</v>
      </c>
      <c r="AA55" s="11">
        <v>0</v>
      </c>
      <c r="AB55" s="11">
        <v>0</v>
      </c>
      <c r="AC55" s="11">
        <v>0</v>
      </c>
      <c r="AD55" s="108"/>
      <c r="AE55" s="108"/>
      <c r="AF55" s="108"/>
    </row>
    <row r="56" spans="1:32" ht="15">
      <c r="A56" s="72" t="s">
        <v>72</v>
      </c>
      <c r="B56" s="1">
        <v>78143</v>
      </c>
      <c r="C56" s="1">
        <v>527595</v>
      </c>
      <c r="D56" s="1">
        <v>963030</v>
      </c>
      <c r="E56" s="1">
        <v>410575</v>
      </c>
      <c r="F56" s="1">
        <v>588884</v>
      </c>
      <c r="G56" s="1">
        <v>908503</v>
      </c>
      <c r="H56" s="1">
        <v>4983</v>
      </c>
      <c r="I56" s="1">
        <v>0</v>
      </c>
      <c r="J56" s="1">
        <v>198523</v>
      </c>
      <c r="K56" s="11">
        <v>239891</v>
      </c>
      <c r="L56" s="11">
        <v>305642</v>
      </c>
      <c r="M56" s="1">
        <v>7272</v>
      </c>
      <c r="N56" s="11">
        <v>0</v>
      </c>
      <c r="O56" s="11">
        <v>0</v>
      </c>
      <c r="P56" s="11">
        <v>4986</v>
      </c>
      <c r="Q56" s="11">
        <v>3501</v>
      </c>
      <c r="R56" s="11">
        <v>198523</v>
      </c>
      <c r="S56" s="11">
        <v>184728</v>
      </c>
      <c r="T56" s="11">
        <v>342250</v>
      </c>
      <c r="U56" s="11">
        <v>196562</v>
      </c>
      <c r="V56" s="11">
        <v>239891</v>
      </c>
      <c r="W56" s="11">
        <v>257853</v>
      </c>
      <c r="X56" s="11">
        <v>175321</v>
      </c>
      <c r="Y56" s="11">
        <v>291708</v>
      </c>
      <c r="Z56" s="11">
        <v>305642</v>
      </c>
      <c r="AA56" s="11">
        <v>289278</v>
      </c>
      <c r="AB56" s="11">
        <v>356115</v>
      </c>
      <c r="AC56" s="11">
        <v>215582</v>
      </c>
      <c r="AD56" s="108"/>
      <c r="AE56" s="108"/>
      <c r="AF56" s="108"/>
    </row>
    <row r="57" spans="1:32" ht="16" thickBot="1">
      <c r="A57" s="76" t="s">
        <v>73</v>
      </c>
      <c r="B57" s="69" t="s">
        <v>190</v>
      </c>
      <c r="C57" s="69" t="s">
        <v>190</v>
      </c>
      <c r="D57" s="69" t="s">
        <v>190</v>
      </c>
      <c r="E57" s="69" t="s">
        <v>190</v>
      </c>
      <c r="F57" s="69" t="s">
        <v>190</v>
      </c>
      <c r="G57" s="69" t="s">
        <v>190</v>
      </c>
      <c r="H57" s="69">
        <v>0</v>
      </c>
      <c r="I57" s="69">
        <v>0</v>
      </c>
      <c r="J57" s="69">
        <v>0</v>
      </c>
      <c r="K57" s="15">
        <v>0</v>
      </c>
      <c r="L57" s="15" t="s">
        <v>190</v>
      </c>
      <c r="M57" s="70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 t="s">
        <v>190</v>
      </c>
      <c r="AA57" s="15">
        <v>0</v>
      </c>
      <c r="AB57" s="15">
        <v>0</v>
      </c>
      <c r="AC57" s="15">
        <v>0</v>
      </c>
      <c r="AD57" s="108"/>
      <c r="AE57" s="108"/>
      <c r="AF57" s="108"/>
    </row>
    <row r="58" spans="1:32" ht="32" customHeight="1" thickBot="1">
      <c r="A58" s="77" t="s">
        <v>166</v>
      </c>
      <c r="B58" s="2" t="s">
        <v>190</v>
      </c>
      <c r="C58" s="2" t="s">
        <v>190</v>
      </c>
      <c r="D58" s="2" t="s">
        <v>190</v>
      </c>
      <c r="E58" s="2" t="s">
        <v>190</v>
      </c>
      <c r="F58" s="2" t="s">
        <v>190</v>
      </c>
      <c r="G58" s="2" t="s">
        <v>190</v>
      </c>
      <c r="H58" s="2">
        <v>0</v>
      </c>
      <c r="I58" s="2">
        <v>0</v>
      </c>
      <c r="J58" s="2">
        <v>0</v>
      </c>
      <c r="K58" s="7">
        <v>0</v>
      </c>
      <c r="L58" s="7" t="s">
        <v>190</v>
      </c>
      <c r="M58" s="2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 t="s">
        <v>190</v>
      </c>
      <c r="AA58" s="7">
        <v>0</v>
      </c>
      <c r="AB58" s="7">
        <v>0</v>
      </c>
      <c r="AC58" s="7">
        <v>0</v>
      </c>
      <c r="AD58" s="108"/>
      <c r="AE58" s="108"/>
      <c r="AF58" s="108"/>
    </row>
    <row r="59" spans="1:32" ht="15" thickTop="1">
      <c r="A59" s="74" t="s">
        <v>74</v>
      </c>
      <c r="B59" s="3">
        <v>1192836</v>
      </c>
      <c r="C59" s="3">
        <v>3507376</v>
      </c>
      <c r="D59" s="3">
        <v>8263623</v>
      </c>
      <c r="E59" s="3">
        <v>12911609</v>
      </c>
      <c r="F59" s="3">
        <v>21288128</v>
      </c>
      <c r="G59" s="3">
        <v>32075997</v>
      </c>
      <c r="H59" s="3">
        <v>47532524</v>
      </c>
      <c r="I59" s="3">
        <v>48643508</v>
      </c>
      <c r="J59" s="3">
        <v>61520325</v>
      </c>
      <c r="K59" s="3">
        <v>87628815</v>
      </c>
      <c r="L59" s="3">
        <v>122318142</v>
      </c>
      <c r="M59" s="3">
        <v>47563632</v>
      </c>
      <c r="N59" s="3">
        <v>48643508</v>
      </c>
      <c r="O59" s="3">
        <v>63690364</v>
      </c>
      <c r="P59" s="3">
        <v>43456742</v>
      </c>
      <c r="Q59" s="3">
        <v>59801149</v>
      </c>
      <c r="R59" s="3">
        <v>61520325</v>
      </c>
      <c r="S59" s="3">
        <v>75181921</v>
      </c>
      <c r="T59" s="3">
        <v>57684232</v>
      </c>
      <c r="U59" s="3">
        <v>73754855</v>
      </c>
      <c r="V59" s="3">
        <v>87628815</v>
      </c>
      <c r="W59" s="3">
        <v>108908064</v>
      </c>
      <c r="X59" s="3">
        <v>85498224</v>
      </c>
      <c r="Y59" s="3">
        <v>113207636</v>
      </c>
      <c r="Z59" s="3">
        <v>122318142</v>
      </c>
      <c r="AA59" s="3">
        <v>152618267</v>
      </c>
      <c r="AB59" s="3">
        <v>120443458</v>
      </c>
      <c r="AC59" s="3">
        <v>139973621</v>
      </c>
      <c r="AD59" s="108"/>
      <c r="AE59" s="108"/>
      <c r="AF59" s="108"/>
    </row>
  </sheetData>
  <mergeCells count="2">
    <mergeCell ref="B1:L1"/>
    <mergeCell ref="M1:AC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2053-B93F-974D-98D3-30A211F5EE5C}">
  <dimension ref="A1:AX38"/>
  <sheetViews>
    <sheetView workbookViewId="0">
      <pane xSplit="1" ySplit="6" topLeftCell="H7" activePane="bottomRight" state="frozen"/>
      <selection pane="topRight" activeCell="B1" sqref="B1"/>
      <selection pane="bottomLeft" activeCell="A7" sqref="A7"/>
      <selection pane="bottomRight" activeCell="AA1" sqref="AA1:AA1048576"/>
    </sheetView>
  </sheetViews>
  <sheetFormatPr baseColWidth="10" defaultColWidth="10.83203125" defaultRowHeight="14"/>
  <cols>
    <col min="1" max="1" width="43.5" style="13" bestFit="1" customWidth="1"/>
    <col min="2" max="8" width="11.5" style="13" customWidth="1"/>
    <col min="9" max="11" width="11.6640625" style="13" customWidth="1"/>
    <col min="12" max="15" width="10.83203125" style="13" customWidth="1"/>
    <col min="16" max="17" width="10.83203125" style="13"/>
    <col min="18" max="18" width="11" style="13" bestFit="1" customWidth="1"/>
    <col min="19" max="16384" width="10.83203125" style="13"/>
  </cols>
  <sheetData>
    <row r="1" spans="1:50" s="95" customFormat="1"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4" spans="1:50">
      <c r="A4" s="119" t="s">
        <v>75</v>
      </c>
      <c r="B4" s="119"/>
      <c r="C4" s="119"/>
      <c r="D4" s="119"/>
      <c r="E4" s="119"/>
      <c r="F4" s="119"/>
      <c r="G4" s="120"/>
      <c r="H4" s="120"/>
      <c r="I4" s="120"/>
      <c r="J4" s="120"/>
      <c r="K4" s="120"/>
      <c r="L4" s="121"/>
      <c r="M4" s="121"/>
      <c r="N4" s="121"/>
      <c r="O4" s="121"/>
      <c r="P4" s="121"/>
      <c r="Q4" s="121"/>
      <c r="R4" s="121"/>
      <c r="S4" s="121"/>
    </row>
    <row r="5" spans="1:50" ht="26" customHeight="1">
      <c r="A5" s="30" t="s">
        <v>80</v>
      </c>
      <c r="B5" s="122" t="s">
        <v>81</v>
      </c>
      <c r="C5" s="122"/>
      <c r="D5" s="122"/>
      <c r="E5" s="122"/>
      <c r="F5" s="122"/>
      <c r="G5" s="122"/>
      <c r="H5" s="122"/>
      <c r="I5" s="122"/>
      <c r="J5" s="122"/>
      <c r="K5" s="123"/>
      <c r="L5" s="124" t="s">
        <v>82</v>
      </c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</row>
    <row r="6" spans="1:50" ht="16" customHeight="1">
      <c r="A6" s="24" t="s">
        <v>79</v>
      </c>
      <c r="B6" s="91">
        <v>2012</v>
      </c>
      <c r="C6" s="91">
        <v>2013</v>
      </c>
      <c r="D6" s="91">
        <v>2014</v>
      </c>
      <c r="E6" s="91">
        <v>2015</v>
      </c>
      <c r="F6" s="91">
        <v>2016</v>
      </c>
      <c r="G6" s="31">
        <v>2017</v>
      </c>
      <c r="H6" s="31">
        <v>2018</v>
      </c>
      <c r="I6" s="31">
        <v>2019</v>
      </c>
      <c r="J6" s="100">
        <v>2020</v>
      </c>
      <c r="K6" s="101">
        <v>2021</v>
      </c>
      <c r="L6" s="31" t="s">
        <v>10</v>
      </c>
      <c r="M6" s="31" t="s">
        <v>11</v>
      </c>
      <c r="N6" s="31" t="s">
        <v>4</v>
      </c>
      <c r="O6" s="31" t="s">
        <v>5</v>
      </c>
      <c r="P6" s="31" t="s">
        <v>6</v>
      </c>
      <c r="Q6" s="31" t="s">
        <v>7</v>
      </c>
      <c r="R6" s="31" t="s">
        <v>3</v>
      </c>
      <c r="S6" s="31" t="s">
        <v>2</v>
      </c>
      <c r="T6" s="31" t="s">
        <v>1</v>
      </c>
      <c r="U6" s="31" t="s">
        <v>0</v>
      </c>
      <c r="V6" s="47" t="s">
        <v>19</v>
      </c>
      <c r="W6" s="47" t="s">
        <v>200</v>
      </c>
      <c r="X6" s="47" t="s">
        <v>202</v>
      </c>
      <c r="Y6" s="47" t="s">
        <v>204</v>
      </c>
      <c r="Z6" s="47" t="s">
        <v>205</v>
      </c>
    </row>
    <row r="7" spans="1:50" ht="15">
      <c r="A7" s="54" t="s">
        <v>76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6"/>
      <c r="P7" s="16"/>
      <c r="Q7" s="16"/>
      <c r="R7" s="18"/>
      <c r="S7" s="18"/>
      <c r="T7" s="18"/>
      <c r="U7" s="18"/>
      <c r="V7" s="48"/>
      <c r="W7" s="48"/>
      <c r="X7" s="48"/>
      <c r="Y7" s="48"/>
      <c r="Z7" s="48"/>
    </row>
    <row r="8" spans="1:50" ht="15">
      <c r="A8" s="55" t="s">
        <v>77</v>
      </c>
      <c r="B8" s="11">
        <v>5479728</v>
      </c>
      <c r="C8" s="11">
        <v>11185727</v>
      </c>
      <c r="D8" s="11">
        <v>18941132</v>
      </c>
      <c r="E8" s="11">
        <v>33043945</v>
      </c>
      <c r="F8" s="11">
        <v>53032517</v>
      </c>
      <c r="G8" s="11">
        <v>76254434</v>
      </c>
      <c r="H8" s="11">
        <v>89425925</v>
      </c>
      <c r="I8" s="11">
        <v>109298865</v>
      </c>
      <c r="J8" s="11">
        <v>130867175</v>
      </c>
      <c r="K8" s="11">
        <v>179010471</v>
      </c>
      <c r="L8" s="40">
        <v>25514952</v>
      </c>
      <c r="M8" s="40">
        <v>26580819</v>
      </c>
      <c r="N8" s="11">
        <v>27779615</v>
      </c>
      <c r="O8" s="9">
        <v>29423479</v>
      </c>
      <c r="P8" s="9">
        <v>30177386</v>
      </c>
      <c r="Q8" s="1">
        <v>32319189</v>
      </c>
      <c r="R8" s="19">
        <v>32356805</v>
      </c>
      <c r="S8" s="19">
        <v>36013795</v>
      </c>
      <c r="T8" s="19">
        <v>41627541</v>
      </c>
      <c r="U8" s="19">
        <v>43110696</v>
      </c>
      <c r="V8" s="49">
        <v>46219564</v>
      </c>
      <c r="W8" s="49">
        <v>48052670</v>
      </c>
      <c r="X8" s="49">
        <v>48909419.270000003</v>
      </c>
      <c r="Y8" s="11">
        <v>55658283</v>
      </c>
      <c r="Z8" s="11">
        <v>56130767</v>
      </c>
      <c r="AA8" s="109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1"/>
      <c r="AV8" s="61"/>
      <c r="AW8" s="61"/>
      <c r="AX8" s="61"/>
    </row>
    <row r="9" spans="1:50" ht="16" thickBot="1">
      <c r="A9" s="55" t="s">
        <v>198</v>
      </c>
      <c r="B9" s="11">
        <v>612522</v>
      </c>
      <c r="C9" s="11">
        <v>1731757</v>
      </c>
      <c r="D9" s="11">
        <v>3955081</v>
      </c>
      <c r="E9" s="11">
        <v>5080302</v>
      </c>
      <c r="F9" s="11">
        <v>8600146</v>
      </c>
      <c r="G9" s="11">
        <v>11748600</v>
      </c>
      <c r="H9" s="11">
        <v>14350061</v>
      </c>
      <c r="I9" s="11">
        <v>17938965</v>
      </c>
      <c r="J9" s="11">
        <v>17459676</v>
      </c>
      <c r="K9" s="11">
        <v>27906611</v>
      </c>
      <c r="L9" s="40">
        <v>4007265</v>
      </c>
      <c r="M9" s="40">
        <v>4419096</v>
      </c>
      <c r="N9" s="11">
        <v>4949366</v>
      </c>
      <c r="O9" s="9">
        <v>4563237</v>
      </c>
      <c r="P9" s="9">
        <v>4728394</v>
      </c>
      <c r="Q9" s="1">
        <v>4225137</v>
      </c>
      <c r="R9" s="19">
        <v>5015074</v>
      </c>
      <c r="S9" s="19">
        <v>3491071</v>
      </c>
      <c r="T9" s="19">
        <v>5603238</v>
      </c>
      <c r="U9" s="19">
        <v>8979287</v>
      </c>
      <c r="V9" s="49">
        <v>7065163</v>
      </c>
      <c r="W9" s="49">
        <v>6258923</v>
      </c>
      <c r="X9" s="49">
        <v>7905570.7753566038</v>
      </c>
      <c r="Y9" s="11">
        <v>5188316</v>
      </c>
      <c r="Z9" s="11">
        <v>8648487</v>
      </c>
      <c r="AA9" s="109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</row>
    <row r="10" spans="1:50" ht="16" thickBot="1">
      <c r="A10" s="56" t="s">
        <v>78</v>
      </c>
      <c r="B10" s="7">
        <v>4867205</v>
      </c>
      <c r="C10" s="7">
        <v>9453971</v>
      </c>
      <c r="D10" s="7">
        <v>14986051</v>
      </c>
      <c r="E10" s="7">
        <v>27963643</v>
      </c>
      <c r="F10" s="7">
        <v>44432372</v>
      </c>
      <c r="G10" s="7">
        <v>64505834</v>
      </c>
      <c r="H10" s="7">
        <v>75075864</v>
      </c>
      <c r="I10" s="7">
        <v>91359901</v>
      </c>
      <c r="J10" s="7">
        <v>113407500</v>
      </c>
      <c r="K10" s="7">
        <v>151103860</v>
      </c>
      <c r="L10" s="41">
        <v>21507687</v>
      </c>
      <c r="M10" s="41">
        <v>22161722</v>
      </c>
      <c r="N10" s="7">
        <v>22830249</v>
      </c>
      <c r="O10" s="7">
        <v>24860243</v>
      </c>
      <c r="P10" s="7">
        <v>25448991</v>
      </c>
      <c r="Q10" s="2">
        <v>28094052</v>
      </c>
      <c r="R10" s="20">
        <v>27341732</v>
      </c>
      <c r="S10" s="20">
        <v>32522724</v>
      </c>
      <c r="T10" s="20">
        <v>36024303</v>
      </c>
      <c r="U10" s="20">
        <v>34131409</v>
      </c>
      <c r="V10" s="50">
        <v>39154401</v>
      </c>
      <c r="W10" s="50">
        <v>41793747</v>
      </c>
      <c r="X10" s="50">
        <v>41003848.494643398</v>
      </c>
      <c r="Y10" s="7">
        <v>50469967</v>
      </c>
      <c r="Z10" s="7">
        <v>47482280</v>
      </c>
      <c r="AA10" s="109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</row>
    <row r="11" spans="1:50" ht="15" thickBot="1">
      <c r="A11" s="57" t="s">
        <v>83</v>
      </c>
      <c r="B11" s="11">
        <v>285411</v>
      </c>
      <c r="C11" s="11">
        <v>761772</v>
      </c>
      <c r="D11" s="11">
        <v>1207502</v>
      </c>
      <c r="E11" s="11">
        <v>2636393</v>
      </c>
      <c r="F11" s="11">
        <v>5655834</v>
      </c>
      <c r="G11" s="11">
        <v>6859405</v>
      </c>
      <c r="H11" s="11">
        <v>7193397</v>
      </c>
      <c r="I11" s="11">
        <v>10465160</v>
      </c>
      <c r="J11" s="11">
        <v>19804242</v>
      </c>
      <c r="K11" s="11">
        <v>31617368</v>
      </c>
      <c r="L11" s="40">
        <v>1945360</v>
      </c>
      <c r="M11" s="40">
        <v>2405148</v>
      </c>
      <c r="N11" s="11">
        <v>2505377</v>
      </c>
      <c r="O11" s="11">
        <v>3609276</v>
      </c>
      <c r="P11" s="11">
        <v>3903559</v>
      </c>
      <c r="Q11" s="1">
        <v>4573268</v>
      </c>
      <c r="R11" s="21">
        <v>4524205</v>
      </c>
      <c r="S11" s="21">
        <v>6803210</v>
      </c>
      <c r="T11" s="21">
        <v>7768049</v>
      </c>
      <c r="U11" s="21">
        <v>7193781</v>
      </c>
      <c r="V11" s="51">
        <v>8224699</v>
      </c>
      <c r="W11" s="51">
        <v>8430839</v>
      </c>
      <c r="X11" s="51">
        <v>9464166.6277369224</v>
      </c>
      <c r="Y11" s="11">
        <v>10014185</v>
      </c>
      <c r="Z11" s="11">
        <v>11193679</v>
      </c>
      <c r="AA11" s="109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</row>
    <row r="12" spans="1:50" ht="15" thickBot="1">
      <c r="A12" s="58" t="s">
        <v>106</v>
      </c>
      <c r="B12" s="11">
        <v>1090102</v>
      </c>
      <c r="C12" s="11">
        <v>935263</v>
      </c>
      <c r="D12" s="11">
        <v>1937625</v>
      </c>
      <c r="E12" s="11">
        <v>2048865</v>
      </c>
      <c r="F12" s="11">
        <v>3839089</v>
      </c>
      <c r="G12" s="11">
        <v>4314743</v>
      </c>
      <c r="H12" s="11">
        <v>6533116</v>
      </c>
      <c r="I12" s="11">
        <v>10113292</v>
      </c>
      <c r="J12" s="11">
        <v>11631606</v>
      </c>
      <c r="K12" s="11">
        <v>12287202</v>
      </c>
      <c r="L12" s="40">
        <v>1948377</v>
      </c>
      <c r="M12" s="40">
        <v>2329892</v>
      </c>
      <c r="N12" s="11">
        <v>3349996</v>
      </c>
      <c r="O12" s="9">
        <v>2485027</v>
      </c>
      <c r="P12" s="9">
        <v>3347679</v>
      </c>
      <c r="Q12" s="1">
        <v>3150523</v>
      </c>
      <c r="R12" s="19">
        <v>3109119</v>
      </c>
      <c r="S12" s="19">
        <v>2024285</v>
      </c>
      <c r="T12" s="19">
        <v>2411877</v>
      </c>
      <c r="U12" s="19">
        <v>3035728</v>
      </c>
      <c r="V12" s="49">
        <v>3030413</v>
      </c>
      <c r="W12" s="49">
        <v>3809184</v>
      </c>
      <c r="X12" s="49">
        <v>3516035.5908097457</v>
      </c>
      <c r="Y12" s="11">
        <v>4683018</v>
      </c>
      <c r="Z12" s="11">
        <v>4353078</v>
      </c>
      <c r="AA12" s="109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</row>
    <row r="13" spans="1:50" ht="15" thickBot="1">
      <c r="A13" s="59" t="s">
        <v>107</v>
      </c>
      <c r="B13" s="7">
        <v>3491692</v>
      </c>
      <c r="C13" s="7">
        <v>7756935</v>
      </c>
      <c r="D13" s="7">
        <v>11840924</v>
      </c>
      <c r="E13" s="7">
        <v>23278385</v>
      </c>
      <c r="F13" s="7">
        <v>34937449</v>
      </c>
      <c r="G13" s="7">
        <v>53331685</v>
      </c>
      <c r="H13" s="7">
        <v>61349351</v>
      </c>
      <c r="I13" s="7">
        <v>70781449</v>
      </c>
      <c r="J13" s="7">
        <v>81971651</v>
      </c>
      <c r="K13" s="7">
        <v>107199291</v>
      </c>
      <c r="L13" s="41">
        <v>17613949</v>
      </c>
      <c r="M13" s="41">
        <v>17426683</v>
      </c>
      <c r="N13" s="7">
        <v>16974876</v>
      </c>
      <c r="O13" s="7">
        <v>18765940</v>
      </c>
      <c r="P13" s="7">
        <v>18197753</v>
      </c>
      <c r="Q13" s="2">
        <v>20370260</v>
      </c>
      <c r="R13" s="20">
        <v>19708409</v>
      </c>
      <c r="S13" s="20">
        <v>23695229</v>
      </c>
      <c r="T13" s="20">
        <v>25844377</v>
      </c>
      <c r="U13" s="20">
        <v>23901900</v>
      </c>
      <c r="V13" s="50">
        <v>27899289</v>
      </c>
      <c r="W13" s="50">
        <v>29553725</v>
      </c>
      <c r="X13" s="50">
        <v>28023646.276096731</v>
      </c>
      <c r="Y13" s="7">
        <v>35772764</v>
      </c>
      <c r="Z13" s="7">
        <v>31935523</v>
      </c>
      <c r="AA13" s="109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</row>
    <row r="14" spans="1:50" ht="15" thickBot="1">
      <c r="A14" s="58" t="s">
        <v>84</v>
      </c>
      <c r="B14" s="11">
        <v>5211</v>
      </c>
      <c r="C14" s="11">
        <v>1298</v>
      </c>
      <c r="D14" s="11">
        <v>231394</v>
      </c>
      <c r="E14" s="11">
        <v>13235</v>
      </c>
      <c r="F14" s="11">
        <v>13238</v>
      </c>
      <c r="G14" s="11">
        <v>19089</v>
      </c>
      <c r="H14" s="11">
        <v>19428</v>
      </c>
      <c r="I14" s="11">
        <v>14366</v>
      </c>
      <c r="J14" s="11">
        <v>12975</v>
      </c>
      <c r="K14" s="11">
        <v>30214</v>
      </c>
      <c r="L14" s="40">
        <v>3001</v>
      </c>
      <c r="M14" s="40">
        <v>3000</v>
      </c>
      <c r="N14" s="11">
        <v>4390</v>
      </c>
      <c r="O14" s="11">
        <v>3975</v>
      </c>
      <c r="P14" s="11">
        <v>3975</v>
      </c>
      <c r="Q14" s="1">
        <v>3000</v>
      </c>
      <c r="R14" s="21">
        <v>3000</v>
      </c>
      <c r="S14" s="21">
        <v>3000</v>
      </c>
      <c r="T14" s="21">
        <v>11974</v>
      </c>
      <c r="U14" s="21">
        <v>3000</v>
      </c>
      <c r="V14" s="51">
        <v>3000</v>
      </c>
      <c r="W14" s="51">
        <v>12240</v>
      </c>
      <c r="X14" s="51">
        <v>52178.490000000005</v>
      </c>
      <c r="Y14" s="11">
        <v>1012</v>
      </c>
      <c r="Z14" s="11">
        <v>43109</v>
      </c>
      <c r="AA14" s="109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</row>
    <row r="15" spans="1:50" ht="15" thickBot="1">
      <c r="A15" s="58" t="s">
        <v>85</v>
      </c>
      <c r="B15" s="11">
        <v>350091</v>
      </c>
      <c r="C15" s="11">
        <v>670458</v>
      </c>
      <c r="D15" s="11">
        <v>9077</v>
      </c>
      <c r="E15" s="11">
        <v>97814</v>
      </c>
      <c r="F15" s="11">
        <v>2000</v>
      </c>
      <c r="G15" s="11">
        <v>1202</v>
      </c>
      <c r="H15" s="11">
        <v>7061</v>
      </c>
      <c r="I15" s="11">
        <v>20238</v>
      </c>
      <c r="J15" s="11">
        <v>61751</v>
      </c>
      <c r="K15" s="11">
        <v>116213</v>
      </c>
      <c r="L15" s="40">
        <v>1447</v>
      </c>
      <c r="M15" s="40">
        <v>3131</v>
      </c>
      <c r="N15" s="11">
        <v>12623</v>
      </c>
      <c r="O15" s="9">
        <v>3037</v>
      </c>
      <c r="P15" s="9">
        <v>2908</v>
      </c>
      <c r="Q15" s="1">
        <v>3128</v>
      </c>
      <c r="R15" s="19">
        <v>13201</v>
      </c>
      <c r="S15" s="19">
        <v>42514</v>
      </c>
      <c r="T15" s="19">
        <v>34418</v>
      </c>
      <c r="U15" s="19">
        <v>36102</v>
      </c>
      <c r="V15" s="49">
        <v>10987</v>
      </c>
      <c r="W15" s="49">
        <v>34706</v>
      </c>
      <c r="X15" s="49">
        <v>1511.03</v>
      </c>
      <c r="Y15" s="11">
        <v>4691</v>
      </c>
      <c r="Z15" s="11">
        <v>2906</v>
      </c>
      <c r="AA15" s="109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</row>
    <row r="16" spans="1:50" ht="16" customHeight="1" thickBot="1">
      <c r="A16" s="59" t="s">
        <v>86</v>
      </c>
      <c r="B16" s="7">
        <v>3146812</v>
      </c>
      <c r="C16" s="7">
        <v>7087775</v>
      </c>
      <c r="D16" s="7">
        <v>12063241</v>
      </c>
      <c r="E16" s="7">
        <v>23193806</v>
      </c>
      <c r="F16" s="7">
        <v>34948686</v>
      </c>
      <c r="G16" s="7">
        <v>53349572</v>
      </c>
      <c r="H16" s="7">
        <v>61361718</v>
      </c>
      <c r="I16" s="7">
        <v>70775577</v>
      </c>
      <c r="J16" s="7">
        <v>81922875</v>
      </c>
      <c r="K16" s="7">
        <v>107113292</v>
      </c>
      <c r="L16" s="41">
        <v>17615503</v>
      </c>
      <c r="M16" s="41">
        <v>17426551</v>
      </c>
      <c r="N16" s="7">
        <v>16966643</v>
      </c>
      <c r="O16" s="7">
        <v>18766879</v>
      </c>
      <c r="P16" s="7">
        <v>18198820</v>
      </c>
      <c r="Q16" s="2">
        <v>20370132</v>
      </c>
      <c r="R16" s="20">
        <v>19698207</v>
      </c>
      <c r="S16" s="20">
        <v>23655715</v>
      </c>
      <c r="T16" s="20">
        <v>25821933</v>
      </c>
      <c r="U16" s="20">
        <v>23868798</v>
      </c>
      <c r="V16" s="50">
        <v>27891302</v>
      </c>
      <c r="W16" s="50">
        <v>29530259</v>
      </c>
      <c r="X16" s="50">
        <v>28074313.736096729</v>
      </c>
      <c r="Y16" s="7">
        <v>35769086</v>
      </c>
      <c r="Z16" s="7">
        <v>31975725</v>
      </c>
      <c r="AA16" s="109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</row>
    <row r="17" spans="1:39" ht="15" thickBot="1">
      <c r="A17" s="58" t="s">
        <v>87</v>
      </c>
      <c r="B17" s="11">
        <v>3612</v>
      </c>
      <c r="C17" s="11">
        <v>59125</v>
      </c>
      <c r="D17" s="11">
        <v>59620</v>
      </c>
      <c r="E17" s="11">
        <v>115430</v>
      </c>
      <c r="F17" s="11">
        <v>165978</v>
      </c>
      <c r="G17" s="11">
        <v>125481</v>
      </c>
      <c r="H17" s="11">
        <v>131767</v>
      </c>
      <c r="I17" s="11">
        <v>209835</v>
      </c>
      <c r="J17" s="11">
        <v>68682</v>
      </c>
      <c r="K17" s="11">
        <v>4734</v>
      </c>
      <c r="L17" s="40">
        <v>49863</v>
      </c>
      <c r="M17" s="40">
        <v>34768</v>
      </c>
      <c r="N17" s="11">
        <v>40088</v>
      </c>
      <c r="O17" s="11">
        <v>85116</v>
      </c>
      <c r="P17" s="11">
        <v>26479</v>
      </c>
      <c r="Q17" s="1">
        <v>14126</v>
      </c>
      <c r="R17" s="21">
        <v>18835</v>
      </c>
      <c r="S17" s="21">
        <v>9241</v>
      </c>
      <c r="T17" s="21">
        <v>3449</v>
      </c>
      <c r="U17" s="21">
        <v>519188</v>
      </c>
      <c r="V17" s="51">
        <v>128860</v>
      </c>
      <c r="W17" s="51">
        <v>0</v>
      </c>
      <c r="X17" s="51">
        <v>393313.82999999996</v>
      </c>
      <c r="Y17" s="11">
        <v>93</v>
      </c>
      <c r="Z17" s="11">
        <v>92</v>
      </c>
      <c r="AA17" s="109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</row>
    <row r="18" spans="1:39" ht="15" thickBot="1">
      <c r="A18" s="58" t="s">
        <v>88</v>
      </c>
      <c r="B18" s="11">
        <v>3822</v>
      </c>
      <c r="C18" s="11">
        <v>9840</v>
      </c>
      <c r="D18" s="11">
        <v>11449</v>
      </c>
      <c r="E18" s="11">
        <v>164678</v>
      </c>
      <c r="F18" s="11">
        <v>44044</v>
      </c>
      <c r="G18" s="11">
        <v>6670</v>
      </c>
      <c r="H18" s="11">
        <v>1513849</v>
      </c>
      <c r="I18" s="11">
        <v>91</v>
      </c>
      <c r="J18" s="11">
        <v>114071</v>
      </c>
      <c r="K18" s="11">
        <v>13668</v>
      </c>
      <c r="L18" s="40">
        <v>74</v>
      </c>
      <c r="M18" s="40">
        <v>5</v>
      </c>
      <c r="N18" s="11">
        <v>12</v>
      </c>
      <c r="O18" s="9">
        <v>0</v>
      </c>
      <c r="P18" s="9">
        <v>0</v>
      </c>
      <c r="Q18" s="1">
        <v>3326</v>
      </c>
      <c r="R18" s="19">
        <v>5568</v>
      </c>
      <c r="S18" s="19">
        <v>105177</v>
      </c>
      <c r="T18" s="19">
        <v>554834</v>
      </c>
      <c r="U18" s="19">
        <v>2776</v>
      </c>
      <c r="V18" s="49">
        <v>4122</v>
      </c>
      <c r="W18" s="49">
        <v>99064</v>
      </c>
      <c r="X18" s="49">
        <v>8052.9646433950402</v>
      </c>
      <c r="Y18" s="11">
        <v>401843</v>
      </c>
      <c r="Z18" s="11">
        <v>476920</v>
      </c>
      <c r="AA18" s="109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</row>
    <row r="19" spans="1:39" ht="15" thickBot="1">
      <c r="A19" s="58" t="s">
        <v>89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40">
        <v>0</v>
      </c>
      <c r="M19" s="40">
        <v>0</v>
      </c>
      <c r="N19" s="11">
        <v>0</v>
      </c>
      <c r="O19" s="9">
        <v>0</v>
      </c>
      <c r="P19" s="9">
        <v>0</v>
      </c>
      <c r="Q19" s="1">
        <v>0</v>
      </c>
      <c r="R19" s="19">
        <v>0</v>
      </c>
      <c r="S19" s="19">
        <v>0</v>
      </c>
      <c r="T19" s="19">
        <v>0</v>
      </c>
      <c r="U19" s="19">
        <v>0</v>
      </c>
      <c r="V19" s="49">
        <v>0</v>
      </c>
      <c r="W19" s="49">
        <v>0</v>
      </c>
      <c r="X19" s="49">
        <v>0</v>
      </c>
      <c r="Y19" s="11">
        <v>0</v>
      </c>
      <c r="Z19" s="11">
        <v>0</v>
      </c>
      <c r="AA19" s="109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</row>
    <row r="20" spans="1:39" ht="15" thickBot="1">
      <c r="A20" s="58" t="s">
        <v>90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40">
        <v>0</v>
      </c>
      <c r="M20" s="40">
        <v>0</v>
      </c>
      <c r="N20" s="11">
        <v>0</v>
      </c>
      <c r="O20" s="9">
        <v>0</v>
      </c>
      <c r="P20" s="9">
        <v>0</v>
      </c>
      <c r="Q20" s="1">
        <v>0</v>
      </c>
      <c r="R20" s="19">
        <v>0</v>
      </c>
      <c r="S20" s="19">
        <v>0</v>
      </c>
      <c r="T20" s="19">
        <v>0</v>
      </c>
      <c r="U20" s="19">
        <v>0</v>
      </c>
      <c r="V20" s="49">
        <v>0</v>
      </c>
      <c r="W20" s="49">
        <v>0</v>
      </c>
      <c r="X20" s="49">
        <v>0</v>
      </c>
      <c r="Y20" s="11">
        <v>0</v>
      </c>
      <c r="Z20" s="11">
        <v>0</v>
      </c>
      <c r="AA20" s="109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</row>
    <row r="21" spans="1:39" ht="15" thickBot="1">
      <c r="A21" s="59" t="s">
        <v>91</v>
      </c>
      <c r="B21" s="7">
        <v>3146602</v>
      </c>
      <c r="C21" s="7">
        <v>7137060</v>
      </c>
      <c r="D21" s="7">
        <v>12111412</v>
      </c>
      <c r="E21" s="7">
        <v>23144558</v>
      </c>
      <c r="F21" s="7">
        <v>35070620</v>
      </c>
      <c r="G21" s="7">
        <v>53468384</v>
      </c>
      <c r="H21" s="7">
        <v>59979636</v>
      </c>
      <c r="I21" s="7">
        <v>70985321</v>
      </c>
      <c r="J21" s="7">
        <v>81877485</v>
      </c>
      <c r="K21" s="7">
        <v>107104358</v>
      </c>
      <c r="L21" s="41">
        <v>17665292</v>
      </c>
      <c r="M21" s="41">
        <v>17461314</v>
      </c>
      <c r="N21" s="7">
        <v>17006719</v>
      </c>
      <c r="O21" s="7">
        <v>18851994</v>
      </c>
      <c r="P21" s="7">
        <v>18225389</v>
      </c>
      <c r="Q21" s="2">
        <v>20380932</v>
      </c>
      <c r="R21" s="20">
        <v>19711474</v>
      </c>
      <c r="S21" s="20">
        <v>23559780</v>
      </c>
      <c r="T21" s="20">
        <v>25270548</v>
      </c>
      <c r="U21" s="20">
        <v>24385209</v>
      </c>
      <c r="V21" s="50">
        <v>28016040</v>
      </c>
      <c r="W21" s="50">
        <v>29432195</v>
      </c>
      <c r="X21" s="50">
        <v>28459574.60145333</v>
      </c>
      <c r="Y21" s="7">
        <v>35367335</v>
      </c>
      <c r="Z21" s="7">
        <v>31498898</v>
      </c>
      <c r="AA21" s="109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</row>
    <row r="22" spans="1:39" ht="15" thickBot="1">
      <c r="A22" s="58" t="s">
        <v>92</v>
      </c>
      <c r="B22" s="11">
        <v>750517</v>
      </c>
      <c r="C22" s="11">
        <v>1476411</v>
      </c>
      <c r="D22" s="11">
        <v>2410920</v>
      </c>
      <c r="E22" s="11">
        <v>4587419</v>
      </c>
      <c r="F22" s="11">
        <v>6998017</v>
      </c>
      <c r="G22" s="11">
        <v>10551433</v>
      </c>
      <c r="H22" s="11">
        <v>11674511</v>
      </c>
      <c r="I22" s="11">
        <v>13739322</v>
      </c>
      <c r="J22" s="11">
        <v>5758641</v>
      </c>
      <c r="K22" s="11">
        <v>6944444</v>
      </c>
      <c r="L22" s="40">
        <v>3439023</v>
      </c>
      <c r="M22" s="40">
        <v>3359194</v>
      </c>
      <c r="N22" s="11">
        <v>3266657</v>
      </c>
      <c r="O22" s="11">
        <v>3674448</v>
      </c>
      <c r="P22" s="11">
        <v>3511581</v>
      </c>
      <c r="Q22" s="1">
        <v>4012308</v>
      </c>
      <c r="R22" s="21">
        <v>3896612</v>
      </c>
      <c r="S22" s="21">
        <v>-5661860</v>
      </c>
      <c r="T22" s="21">
        <v>4468798</v>
      </c>
      <c r="U22" s="21">
        <v>-1251839</v>
      </c>
      <c r="V22" s="51">
        <v>1809996</v>
      </c>
      <c r="W22" s="51">
        <v>1917489</v>
      </c>
      <c r="X22" s="51">
        <v>1847664.7545470011</v>
      </c>
      <c r="Y22" s="11">
        <v>2685151</v>
      </c>
      <c r="Z22" s="11">
        <v>2075662</v>
      </c>
      <c r="AA22" s="109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</row>
    <row r="23" spans="1:39" ht="15" thickBot="1">
      <c r="A23" s="59" t="s">
        <v>93</v>
      </c>
      <c r="B23" s="7">
        <v>2396085</v>
      </c>
      <c r="C23" s="7">
        <v>5660649</v>
      </c>
      <c r="D23" s="7">
        <v>9700492</v>
      </c>
      <c r="E23" s="7">
        <v>18557139</v>
      </c>
      <c r="F23" s="7">
        <v>28072604</v>
      </c>
      <c r="G23" s="7">
        <v>42916950</v>
      </c>
      <c r="H23" s="7">
        <v>48305126</v>
      </c>
      <c r="I23" s="7">
        <v>57245999</v>
      </c>
      <c r="J23" s="7">
        <v>76118844</v>
      </c>
      <c r="K23" s="7">
        <v>100159914</v>
      </c>
      <c r="L23" s="41">
        <v>14226270</v>
      </c>
      <c r="M23" s="41">
        <v>14102120</v>
      </c>
      <c r="N23" s="7">
        <v>13740063</v>
      </c>
      <c r="O23" s="7">
        <v>15177547</v>
      </c>
      <c r="P23" s="7">
        <v>14713719</v>
      </c>
      <c r="Q23" s="2">
        <v>16368624</v>
      </c>
      <c r="R23" s="20">
        <v>15814861</v>
      </c>
      <c r="S23" s="20">
        <v>29221640</v>
      </c>
      <c r="T23" s="20">
        <v>20801750</v>
      </c>
      <c r="U23" s="20">
        <v>25637048</v>
      </c>
      <c r="V23" s="50">
        <v>26206044</v>
      </c>
      <c r="W23" s="50">
        <v>27514706</v>
      </c>
      <c r="X23" s="50">
        <v>26611909.84690633</v>
      </c>
      <c r="Y23" s="7">
        <v>32682184</v>
      </c>
      <c r="Z23" s="7">
        <v>29423236</v>
      </c>
      <c r="AA23" s="109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</row>
    <row r="24" spans="1:39" ht="15" thickBot="1">
      <c r="A24" s="58" t="s">
        <v>94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40">
        <v>0</v>
      </c>
      <c r="M24" s="40">
        <v>0</v>
      </c>
      <c r="N24" s="11">
        <v>0</v>
      </c>
      <c r="O24" s="11">
        <v>0</v>
      </c>
      <c r="P24" s="11">
        <v>0</v>
      </c>
      <c r="Q24" s="1">
        <v>0</v>
      </c>
      <c r="R24" s="21">
        <v>0</v>
      </c>
      <c r="S24" s="21">
        <v>0</v>
      </c>
      <c r="T24" s="21">
        <v>0</v>
      </c>
      <c r="U24" s="21">
        <v>0</v>
      </c>
      <c r="V24" s="51">
        <v>0</v>
      </c>
      <c r="W24" s="51"/>
      <c r="X24" s="51">
        <v>0</v>
      </c>
      <c r="Y24" s="11">
        <v>0</v>
      </c>
      <c r="Z24" s="11">
        <v>0</v>
      </c>
      <c r="AA24" s="109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</row>
    <row r="25" spans="1:39" ht="15" thickBot="1">
      <c r="A25" s="59" t="s">
        <v>95</v>
      </c>
      <c r="B25" s="7">
        <v>2396085</v>
      </c>
      <c r="C25" s="7">
        <v>5660649</v>
      </c>
      <c r="D25" s="7">
        <v>9700492</v>
      </c>
      <c r="E25" s="7">
        <v>18557139</v>
      </c>
      <c r="F25" s="7">
        <v>28072604</v>
      </c>
      <c r="G25" s="7">
        <v>42916950</v>
      </c>
      <c r="H25" s="7">
        <v>48305126</v>
      </c>
      <c r="I25" s="7">
        <v>57245999</v>
      </c>
      <c r="J25" s="7">
        <v>76118844</v>
      </c>
      <c r="K25" s="7">
        <v>100159914</v>
      </c>
      <c r="L25" s="41">
        <v>14226270</v>
      </c>
      <c r="M25" s="41">
        <v>14102120</v>
      </c>
      <c r="N25" s="7">
        <v>13740063</v>
      </c>
      <c r="O25" s="7">
        <v>15177547</v>
      </c>
      <c r="P25" s="7">
        <v>14713719</v>
      </c>
      <c r="Q25" s="2">
        <v>16368624</v>
      </c>
      <c r="R25" s="20">
        <v>15814861</v>
      </c>
      <c r="S25" s="20">
        <v>29221640</v>
      </c>
      <c r="T25" s="20">
        <v>20801750</v>
      </c>
      <c r="U25" s="20">
        <v>25637048</v>
      </c>
      <c r="V25" s="50">
        <v>26206044</v>
      </c>
      <c r="W25" s="50">
        <v>27514706</v>
      </c>
      <c r="X25" s="50">
        <v>26611909.84690633</v>
      </c>
      <c r="Y25" s="7">
        <v>32682184</v>
      </c>
      <c r="Z25" s="7">
        <v>29423236</v>
      </c>
      <c r="AA25" s="109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</row>
    <row r="26" spans="1:39" ht="15" thickBot="1">
      <c r="A26" s="59" t="s">
        <v>96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40">
        <v>0</v>
      </c>
      <c r="M26" s="40">
        <v>0</v>
      </c>
      <c r="N26" s="11">
        <v>0</v>
      </c>
      <c r="O26" s="11">
        <v>0</v>
      </c>
      <c r="P26" s="11">
        <v>0</v>
      </c>
      <c r="Q26" s="1">
        <v>0</v>
      </c>
      <c r="R26" s="21">
        <v>0</v>
      </c>
      <c r="S26" s="21">
        <v>0</v>
      </c>
      <c r="T26" s="21">
        <v>0</v>
      </c>
      <c r="U26" s="21">
        <v>0</v>
      </c>
      <c r="V26" s="51">
        <v>0</v>
      </c>
      <c r="W26" s="51">
        <v>0</v>
      </c>
      <c r="X26" s="51">
        <v>0</v>
      </c>
      <c r="Y26" s="11">
        <v>0</v>
      </c>
      <c r="Z26" s="7">
        <v>0</v>
      </c>
      <c r="AA26" s="109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</row>
    <row r="27" spans="1:39" ht="29" thickBot="1">
      <c r="A27" s="59" t="s">
        <v>108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107">
        <f>K22/K21</f>
        <v>6.483810864166703E-2</v>
      </c>
      <c r="L27" s="41">
        <v>0</v>
      </c>
      <c r="M27" s="41">
        <v>0</v>
      </c>
      <c r="N27" s="7">
        <v>0</v>
      </c>
      <c r="O27" s="7">
        <v>0</v>
      </c>
      <c r="P27" s="7">
        <v>0</v>
      </c>
      <c r="Q27" s="2">
        <v>0</v>
      </c>
      <c r="R27" s="20">
        <v>0</v>
      </c>
      <c r="S27" s="20">
        <v>0</v>
      </c>
      <c r="T27" s="20">
        <v>0</v>
      </c>
      <c r="U27" s="20">
        <v>0</v>
      </c>
      <c r="V27" s="50">
        <v>0</v>
      </c>
      <c r="W27" s="50">
        <v>0</v>
      </c>
      <c r="X27" s="50">
        <v>0</v>
      </c>
      <c r="Y27" s="7">
        <v>0</v>
      </c>
      <c r="Z27" s="7">
        <v>0</v>
      </c>
      <c r="AA27" s="109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</row>
    <row r="28" spans="1:39" ht="15" thickBot="1">
      <c r="A28" s="58" t="s">
        <v>97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40">
        <v>0</v>
      </c>
      <c r="M28" s="40">
        <v>0</v>
      </c>
      <c r="N28" s="11">
        <v>0</v>
      </c>
      <c r="O28" s="11">
        <v>0</v>
      </c>
      <c r="P28" s="11">
        <v>0</v>
      </c>
      <c r="Q28" s="1">
        <v>0</v>
      </c>
      <c r="R28" s="21">
        <v>0</v>
      </c>
      <c r="S28" s="21">
        <v>0</v>
      </c>
      <c r="T28" s="21">
        <v>0</v>
      </c>
      <c r="U28" s="21">
        <v>0</v>
      </c>
      <c r="V28" s="51">
        <v>0</v>
      </c>
      <c r="W28" s="51">
        <v>0</v>
      </c>
      <c r="X28" s="51">
        <v>0</v>
      </c>
      <c r="Y28" s="11">
        <v>0</v>
      </c>
      <c r="Z28" s="7">
        <v>0</v>
      </c>
      <c r="AA28" s="109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</row>
    <row r="29" spans="1:39" ht="15" thickBot="1">
      <c r="A29" s="60" t="s">
        <v>98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40">
        <v>0</v>
      </c>
      <c r="M29" s="40">
        <v>0</v>
      </c>
      <c r="N29" s="11">
        <v>0</v>
      </c>
      <c r="O29" s="9">
        <v>0</v>
      </c>
      <c r="P29" s="9">
        <v>0</v>
      </c>
      <c r="Q29" s="1">
        <v>0</v>
      </c>
      <c r="R29" s="19">
        <v>0</v>
      </c>
      <c r="S29" s="19">
        <v>0</v>
      </c>
      <c r="T29" s="19">
        <v>0</v>
      </c>
      <c r="U29" s="19">
        <v>0</v>
      </c>
      <c r="V29" s="49">
        <v>0</v>
      </c>
      <c r="W29" s="49">
        <v>0</v>
      </c>
      <c r="X29" s="49">
        <v>0</v>
      </c>
      <c r="Y29" s="11">
        <v>0</v>
      </c>
      <c r="Z29" s="7">
        <v>0</v>
      </c>
      <c r="AA29" s="109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</row>
    <row r="30" spans="1:39" ht="15" thickBot="1">
      <c r="A30" s="58" t="s">
        <v>99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42">
        <v>0</v>
      </c>
      <c r="M30" s="42">
        <v>0</v>
      </c>
      <c r="N30" s="22">
        <v>0</v>
      </c>
      <c r="O30" s="22">
        <v>0</v>
      </c>
      <c r="P30" s="22">
        <v>0</v>
      </c>
      <c r="Q30" s="25">
        <v>0</v>
      </c>
      <c r="R30" s="23">
        <v>0</v>
      </c>
      <c r="S30" s="23">
        <v>0</v>
      </c>
      <c r="T30" s="23">
        <v>0</v>
      </c>
      <c r="U30" s="23">
        <v>0</v>
      </c>
      <c r="V30" s="52">
        <v>0</v>
      </c>
      <c r="W30" s="52">
        <v>0</v>
      </c>
      <c r="X30" s="52">
        <v>0</v>
      </c>
      <c r="Y30" s="22">
        <v>0</v>
      </c>
      <c r="Z30" s="7">
        <v>0</v>
      </c>
      <c r="AA30" s="109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</row>
    <row r="31" spans="1:39" ht="43" thickBot="1">
      <c r="A31" s="59" t="s">
        <v>100</v>
      </c>
      <c r="B31" s="7"/>
      <c r="C31" s="7"/>
      <c r="D31" s="7">
        <v>0</v>
      </c>
      <c r="E31" s="7">
        <v>0</v>
      </c>
      <c r="F31" s="7">
        <v>-2872</v>
      </c>
      <c r="G31" s="7">
        <v>13241</v>
      </c>
      <c r="H31" s="7">
        <v>-82217</v>
      </c>
      <c r="I31" s="7">
        <v>19523</v>
      </c>
      <c r="J31" s="7">
        <v>236136</v>
      </c>
      <c r="K31" s="7">
        <v>-143020</v>
      </c>
      <c r="L31" s="41">
        <v>4799</v>
      </c>
      <c r="M31" s="41">
        <v>-11880</v>
      </c>
      <c r="N31" s="7">
        <v>116500</v>
      </c>
      <c r="O31" s="7">
        <v>-104078</v>
      </c>
      <c r="P31" s="7">
        <v>119032</v>
      </c>
      <c r="Q31" s="2">
        <v>-69111</v>
      </c>
      <c r="R31" s="20">
        <v>86825</v>
      </c>
      <c r="S31" s="20">
        <v>99390</v>
      </c>
      <c r="T31" s="20">
        <v>-171236</v>
      </c>
      <c r="U31" s="20">
        <v>-85502</v>
      </c>
      <c r="V31" s="50">
        <v>20787</v>
      </c>
      <c r="W31" s="50">
        <v>92931</v>
      </c>
      <c r="X31" s="50">
        <v>-156187.73649233743</v>
      </c>
      <c r="Y31" s="7">
        <v>50966</v>
      </c>
      <c r="Z31" s="7">
        <v>21372</v>
      </c>
      <c r="AA31" s="109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</row>
    <row r="32" spans="1:39" ht="15" thickBot="1">
      <c r="A32" s="58" t="s">
        <v>101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40">
        <v>0</v>
      </c>
      <c r="M32" s="40">
        <v>0</v>
      </c>
      <c r="N32" s="11">
        <v>0</v>
      </c>
      <c r="O32" s="11">
        <v>0</v>
      </c>
      <c r="P32" s="11">
        <v>0</v>
      </c>
      <c r="Q32" s="1">
        <v>0</v>
      </c>
      <c r="R32" s="21">
        <v>0</v>
      </c>
      <c r="S32" s="21">
        <v>0</v>
      </c>
      <c r="T32" s="21">
        <v>0</v>
      </c>
      <c r="U32" s="21">
        <v>0</v>
      </c>
      <c r="V32" s="51">
        <v>0</v>
      </c>
      <c r="W32" s="51">
        <v>0</v>
      </c>
      <c r="X32" s="51">
        <v>0</v>
      </c>
      <c r="Y32" s="11">
        <v>0</v>
      </c>
      <c r="Z32" s="7">
        <v>0</v>
      </c>
      <c r="AA32" s="109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</row>
    <row r="33" spans="1:39" ht="15" thickBot="1">
      <c r="A33" s="58" t="s">
        <v>102</v>
      </c>
      <c r="B33" s="11"/>
      <c r="C33" s="11"/>
      <c r="D33" s="11">
        <v>0</v>
      </c>
      <c r="E33" s="11">
        <v>-1771</v>
      </c>
      <c r="F33" s="11">
        <v>-2872</v>
      </c>
      <c r="G33" s="11">
        <v>13241</v>
      </c>
      <c r="H33" s="11">
        <v>-82217</v>
      </c>
      <c r="I33" s="11">
        <v>19523</v>
      </c>
      <c r="J33" s="11">
        <v>236136</v>
      </c>
      <c r="K33" s="11">
        <v>-143020</v>
      </c>
      <c r="L33" s="40">
        <v>4799</v>
      </c>
      <c r="M33" s="40">
        <v>-11880</v>
      </c>
      <c r="N33" s="11">
        <v>116500</v>
      </c>
      <c r="O33" s="9">
        <v>-104078</v>
      </c>
      <c r="P33" s="9">
        <v>119032</v>
      </c>
      <c r="Q33" s="1">
        <v>-69111</v>
      </c>
      <c r="R33" s="19">
        <v>86825</v>
      </c>
      <c r="S33" s="19">
        <v>99390</v>
      </c>
      <c r="T33" s="19">
        <v>-171236</v>
      </c>
      <c r="U33" s="19">
        <v>-85502</v>
      </c>
      <c r="V33" s="49">
        <v>20787</v>
      </c>
      <c r="W33" s="49">
        <v>92931</v>
      </c>
      <c r="X33" s="49">
        <v>-156187.73649233743</v>
      </c>
      <c r="Y33" s="11">
        <v>50966</v>
      </c>
      <c r="Z33" s="11">
        <v>21372</v>
      </c>
      <c r="AA33" s="109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</row>
    <row r="34" spans="1:39" ht="29" thickBot="1">
      <c r="A34" s="58" t="s">
        <v>109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 t="s">
        <v>190</v>
      </c>
      <c r="L34" s="40">
        <v>0</v>
      </c>
      <c r="M34" s="40">
        <v>0</v>
      </c>
      <c r="N34" s="11">
        <v>0</v>
      </c>
      <c r="O34" s="9">
        <v>0</v>
      </c>
      <c r="P34" s="9">
        <v>0</v>
      </c>
      <c r="Q34" s="1">
        <v>0</v>
      </c>
      <c r="R34" s="19">
        <v>0</v>
      </c>
      <c r="S34" s="19">
        <v>0</v>
      </c>
      <c r="T34" s="19">
        <v>0</v>
      </c>
      <c r="U34" s="19">
        <v>0</v>
      </c>
      <c r="V34" s="49">
        <v>0</v>
      </c>
      <c r="W34" s="49">
        <v>0</v>
      </c>
      <c r="X34" s="49">
        <v>0</v>
      </c>
      <c r="Y34" s="11">
        <v>0</v>
      </c>
      <c r="Z34" s="7">
        <v>0</v>
      </c>
      <c r="AA34" s="109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</row>
    <row r="35" spans="1:39" ht="15" thickBot="1">
      <c r="A35" s="58" t="s">
        <v>103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 t="s">
        <v>190</v>
      </c>
      <c r="L35" s="40">
        <v>0</v>
      </c>
      <c r="M35" s="40">
        <v>0</v>
      </c>
      <c r="N35" s="11">
        <v>0</v>
      </c>
      <c r="O35" s="9">
        <v>0</v>
      </c>
      <c r="P35" s="9">
        <v>0</v>
      </c>
      <c r="Q35" s="1">
        <v>0</v>
      </c>
      <c r="R35" s="19">
        <v>0</v>
      </c>
      <c r="S35" s="19">
        <v>0</v>
      </c>
      <c r="T35" s="19">
        <v>0</v>
      </c>
      <c r="U35" s="19">
        <v>0</v>
      </c>
      <c r="V35" s="49">
        <v>0</v>
      </c>
      <c r="W35" s="49">
        <v>0</v>
      </c>
      <c r="X35" s="49">
        <v>0</v>
      </c>
      <c r="Y35" s="11">
        <v>0</v>
      </c>
      <c r="Z35" s="7">
        <v>0</v>
      </c>
      <c r="AA35" s="109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</row>
    <row r="36" spans="1:39" ht="15" thickBot="1">
      <c r="A36" s="58" t="s">
        <v>99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 t="s">
        <v>190</v>
      </c>
      <c r="L36" s="40">
        <v>0</v>
      </c>
      <c r="M36" s="40">
        <v>0</v>
      </c>
      <c r="N36" s="11">
        <v>0</v>
      </c>
      <c r="O36" s="9">
        <v>0</v>
      </c>
      <c r="P36" s="9">
        <v>0</v>
      </c>
      <c r="Q36" s="1">
        <v>0</v>
      </c>
      <c r="R36" s="19">
        <v>0</v>
      </c>
      <c r="S36" s="19">
        <v>0</v>
      </c>
      <c r="T36" s="19">
        <v>0</v>
      </c>
      <c r="U36" s="19">
        <v>0</v>
      </c>
      <c r="V36" s="49">
        <v>0</v>
      </c>
      <c r="W36" s="49">
        <v>0</v>
      </c>
      <c r="X36" s="49">
        <v>0</v>
      </c>
      <c r="Y36" s="11">
        <v>0</v>
      </c>
      <c r="Z36" s="7">
        <v>0</v>
      </c>
      <c r="AA36" s="109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</row>
    <row r="37" spans="1:39" ht="15" thickBot="1">
      <c r="A37" s="59" t="s">
        <v>104</v>
      </c>
      <c r="B37" s="7"/>
      <c r="C37" s="7"/>
      <c r="D37" s="7">
        <v>0</v>
      </c>
      <c r="E37" s="7">
        <v>-1771</v>
      </c>
      <c r="F37" s="7">
        <v>-2872</v>
      </c>
      <c r="G37" s="7">
        <v>13241</v>
      </c>
      <c r="H37" s="7">
        <v>-82217</v>
      </c>
      <c r="I37" s="7">
        <v>19523</v>
      </c>
      <c r="J37" s="7">
        <v>236136</v>
      </c>
      <c r="K37" s="7">
        <v>-143020</v>
      </c>
      <c r="L37" s="41">
        <v>4799</v>
      </c>
      <c r="M37" s="41">
        <v>-11880</v>
      </c>
      <c r="N37" s="7">
        <v>116500</v>
      </c>
      <c r="O37" s="7">
        <v>-104078</v>
      </c>
      <c r="P37" s="7">
        <v>119032</v>
      </c>
      <c r="Q37" s="2">
        <v>-69111</v>
      </c>
      <c r="R37" s="20">
        <v>86825</v>
      </c>
      <c r="S37" s="20">
        <v>99390</v>
      </c>
      <c r="T37" s="20">
        <v>-171236</v>
      </c>
      <c r="U37" s="20">
        <v>-85502</v>
      </c>
      <c r="V37" s="50">
        <v>20787</v>
      </c>
      <c r="W37" s="50">
        <v>92931</v>
      </c>
      <c r="X37" s="50">
        <v>-156187.73649233743</v>
      </c>
      <c r="Y37" s="7">
        <v>50966</v>
      </c>
      <c r="Z37" s="7">
        <v>21372</v>
      </c>
      <c r="AA37" s="109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</row>
    <row r="38" spans="1:39" ht="16" thickTop="1" thickBot="1">
      <c r="A38" s="59" t="s">
        <v>105</v>
      </c>
      <c r="B38" s="3">
        <v>2396085</v>
      </c>
      <c r="C38" s="3">
        <v>5660649</v>
      </c>
      <c r="D38" s="3">
        <v>9700492</v>
      </c>
      <c r="E38" s="3">
        <v>18555368</v>
      </c>
      <c r="F38" s="3">
        <v>28069732</v>
      </c>
      <c r="G38" s="3">
        <v>42930191</v>
      </c>
      <c r="H38" s="3">
        <v>48222908</v>
      </c>
      <c r="I38" s="3">
        <v>57265521</v>
      </c>
      <c r="J38" s="3">
        <v>76354980</v>
      </c>
      <c r="K38" s="3">
        <v>100016894</v>
      </c>
      <c r="L38" s="43">
        <v>14231069</v>
      </c>
      <c r="M38" s="43">
        <v>14090240</v>
      </c>
      <c r="N38" s="3">
        <v>13856563</v>
      </c>
      <c r="O38" s="3">
        <v>15073467</v>
      </c>
      <c r="P38" s="3">
        <v>14832750</v>
      </c>
      <c r="Q38" s="3">
        <v>16299513</v>
      </c>
      <c r="R38" s="5">
        <v>15901687</v>
      </c>
      <c r="S38" s="5">
        <v>29321030</v>
      </c>
      <c r="T38" s="5">
        <v>20630514</v>
      </c>
      <c r="U38" s="5">
        <v>25551546</v>
      </c>
      <c r="V38" s="53">
        <v>26226832</v>
      </c>
      <c r="W38" s="53">
        <v>27607636</v>
      </c>
      <c r="X38" s="53">
        <v>26455722.110413995</v>
      </c>
      <c r="Y38" s="3">
        <v>32733150</v>
      </c>
      <c r="Z38" s="3">
        <v>29444608</v>
      </c>
      <c r="AA38" s="109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</row>
  </sheetData>
  <mergeCells count="3">
    <mergeCell ref="A4:S4"/>
    <mergeCell ref="B5:K5"/>
    <mergeCell ref="L5:Z5"/>
  </mergeCells>
  <phoneticPr fontId="8" type="noConversion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BBB40-CB5D-3542-BEC1-E58B9E3D91E3}">
  <dimension ref="A1:X59"/>
  <sheetViews>
    <sheetView zoomScale="112" zoomScaleNormal="112" workbookViewId="0">
      <pane xSplit="1" ySplit="6" topLeftCell="I7" activePane="bottomRight" state="frozen"/>
      <selection pane="topRight" activeCell="B1" sqref="B1"/>
      <selection pane="bottomLeft" activeCell="A7" sqref="A7"/>
      <selection pane="bottomRight" activeCell="Y16" sqref="Y16"/>
    </sheetView>
  </sheetViews>
  <sheetFormatPr baseColWidth="10" defaultColWidth="10.83203125" defaultRowHeight="16"/>
  <cols>
    <col min="1" max="1" width="36.33203125" style="82" customWidth="1"/>
    <col min="2" max="6" width="10.6640625" style="82" customWidth="1"/>
    <col min="7" max="7" width="10.6640625" style="33" customWidth="1"/>
    <col min="8" max="16384" width="10.83203125" style="33"/>
  </cols>
  <sheetData>
    <row r="1" spans="1:24" s="13" customFormat="1" ht="15">
      <c r="A1" s="82"/>
      <c r="B1" s="82"/>
      <c r="C1" s="82"/>
      <c r="D1" s="82"/>
      <c r="E1" s="82"/>
      <c r="F1" s="82"/>
    </row>
    <row r="2" spans="1:24" s="13" customFormat="1" ht="15">
      <c r="A2" s="82"/>
      <c r="B2" s="82"/>
      <c r="C2" s="82"/>
      <c r="D2" s="82"/>
      <c r="E2" s="82"/>
      <c r="F2" s="82"/>
    </row>
    <row r="3" spans="1:24" s="13" customFormat="1" ht="15">
      <c r="A3" s="82"/>
      <c r="B3" s="82"/>
      <c r="C3" s="82"/>
      <c r="D3" s="82"/>
      <c r="E3" s="82"/>
      <c r="F3" s="82"/>
    </row>
    <row r="4" spans="1:24" s="13" customFormat="1" ht="14">
      <c r="A4" s="120" t="s">
        <v>110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1"/>
      <c r="M4" s="121"/>
      <c r="N4" s="121"/>
      <c r="O4" s="105"/>
    </row>
    <row r="5" spans="1:24" s="13" customFormat="1" ht="40" customHeight="1">
      <c r="A5" s="83"/>
      <c r="B5" s="129" t="s">
        <v>81</v>
      </c>
      <c r="C5" s="130"/>
      <c r="D5" s="130"/>
      <c r="E5" s="130"/>
      <c r="F5" s="130"/>
      <c r="G5" s="130"/>
      <c r="H5" s="130"/>
      <c r="I5" s="130"/>
      <c r="J5" s="130"/>
      <c r="K5" s="131"/>
      <c r="L5" s="129" t="s">
        <v>197</v>
      </c>
      <c r="M5" s="130"/>
      <c r="N5" s="130"/>
      <c r="O5" s="131"/>
      <c r="P5" s="126" t="s">
        <v>167</v>
      </c>
      <c r="Q5" s="127"/>
      <c r="R5" s="127"/>
      <c r="S5" s="132"/>
      <c r="T5" s="126" t="s">
        <v>168</v>
      </c>
      <c r="U5" s="127"/>
      <c r="V5" s="127"/>
      <c r="W5" s="128"/>
    </row>
    <row r="6" spans="1:24" s="13" customFormat="1" ht="16" customHeight="1">
      <c r="A6" s="84"/>
      <c r="B6" s="92">
        <v>2012</v>
      </c>
      <c r="C6" s="92">
        <v>2013</v>
      </c>
      <c r="D6" s="92">
        <v>2014</v>
      </c>
      <c r="E6" s="92">
        <v>2015</v>
      </c>
      <c r="F6" s="92">
        <v>2016</v>
      </c>
      <c r="G6" s="31">
        <v>2017</v>
      </c>
      <c r="H6" s="31">
        <v>2018</v>
      </c>
      <c r="I6" s="31">
        <v>2019</v>
      </c>
      <c r="J6" s="100">
        <v>2020</v>
      </c>
      <c r="K6" s="101">
        <v>2021</v>
      </c>
      <c r="L6" s="31">
        <v>2018</v>
      </c>
      <c r="M6" s="31">
        <v>2019</v>
      </c>
      <c r="N6" s="31">
        <v>2020</v>
      </c>
      <c r="O6" s="106">
        <v>2021</v>
      </c>
      <c r="P6" s="31">
        <v>2018</v>
      </c>
      <c r="Q6" s="31">
        <v>2019</v>
      </c>
      <c r="R6" s="31">
        <v>2020</v>
      </c>
      <c r="S6" s="106">
        <v>2021</v>
      </c>
      <c r="T6" s="31">
        <v>2018</v>
      </c>
      <c r="U6" s="31">
        <v>2019</v>
      </c>
      <c r="V6" s="103">
        <v>2020</v>
      </c>
      <c r="W6" s="31">
        <v>2021</v>
      </c>
    </row>
    <row r="7" spans="1:24">
      <c r="A7" s="85" t="s">
        <v>111</v>
      </c>
      <c r="B7" s="85"/>
      <c r="C7" s="85"/>
      <c r="D7" s="85"/>
      <c r="E7" s="33"/>
      <c r="F7" s="33"/>
    </row>
    <row r="8" spans="1:24">
      <c r="A8" s="86" t="s">
        <v>112</v>
      </c>
      <c r="B8" s="27">
        <v>2396085</v>
      </c>
      <c r="C8" s="27">
        <v>6841065</v>
      </c>
      <c r="D8" s="27">
        <v>9700492</v>
      </c>
      <c r="E8" s="27">
        <v>18557139</v>
      </c>
      <c r="F8" s="27">
        <v>28072604</v>
      </c>
      <c r="G8" s="27">
        <v>53468384</v>
      </c>
      <c r="H8" s="27">
        <v>59979636</v>
      </c>
      <c r="I8" s="27">
        <v>70985321</v>
      </c>
      <c r="J8" s="27">
        <v>81877485</v>
      </c>
      <c r="K8" s="27">
        <v>107104358</v>
      </c>
      <c r="L8" s="27">
        <v>36126607</v>
      </c>
      <c r="M8" s="27">
        <v>38606231</v>
      </c>
      <c r="N8" s="27">
        <v>49656123</v>
      </c>
      <c r="O8" s="27">
        <v>63826910</v>
      </c>
      <c r="P8" s="27">
        <v>52133327</v>
      </c>
      <c r="Q8" s="27">
        <v>58317705</v>
      </c>
      <c r="R8" s="27">
        <v>77672163</v>
      </c>
      <c r="S8" s="27">
        <v>95325808</v>
      </c>
      <c r="T8" s="27">
        <v>17665292</v>
      </c>
      <c r="U8" s="27">
        <v>18225299</v>
      </c>
      <c r="V8" s="27">
        <v>25270549</v>
      </c>
      <c r="W8" s="27">
        <v>28459574.60145333</v>
      </c>
      <c r="X8" s="110"/>
    </row>
    <row r="9" spans="1:24">
      <c r="A9" s="86" t="s">
        <v>113</v>
      </c>
      <c r="B9" s="27">
        <v>-53394</v>
      </c>
      <c r="C9" s="27">
        <v>511759</v>
      </c>
      <c r="D9" s="27">
        <v>1439155</v>
      </c>
      <c r="E9" s="27">
        <v>-716720</v>
      </c>
      <c r="F9" s="27">
        <v>407531</v>
      </c>
      <c r="G9" s="27">
        <v>-10263773</v>
      </c>
      <c r="H9" s="27">
        <v>-11494271</v>
      </c>
      <c r="I9" s="27">
        <v>-9795956</v>
      </c>
      <c r="J9" s="27">
        <v>-6060007</v>
      </c>
      <c r="K9" s="27">
        <v>-610791</v>
      </c>
      <c r="L9" s="27">
        <v>-6367192</v>
      </c>
      <c r="M9" s="27">
        <v>-6893706</v>
      </c>
      <c r="N9" s="27">
        <v>-1652256</v>
      </c>
      <c r="O9" s="27">
        <v>13100166</v>
      </c>
      <c r="P9" s="27">
        <v>-5777182</v>
      </c>
      <c r="Q9" s="27">
        <v>-6919368</v>
      </c>
      <c r="R9" s="27">
        <v>152519</v>
      </c>
      <c r="S9" s="27">
        <v>5624135</v>
      </c>
      <c r="T9" s="27">
        <v>-2982869</v>
      </c>
      <c r="U9" s="27">
        <v>-4469548</v>
      </c>
      <c r="V9" s="27">
        <v>-960707</v>
      </c>
      <c r="W9" s="27">
        <v>12507041.493528269</v>
      </c>
      <c r="X9" s="110"/>
    </row>
    <row r="10" spans="1:24">
      <c r="A10" s="87" t="s">
        <v>114</v>
      </c>
      <c r="B10" s="28">
        <v>118700</v>
      </c>
      <c r="C10" s="28">
        <v>357050</v>
      </c>
      <c r="D10" s="28">
        <v>550585</v>
      </c>
      <c r="E10" s="28">
        <v>835584</v>
      </c>
      <c r="F10" s="28">
        <v>1210287</v>
      </c>
      <c r="G10" s="28">
        <v>1693200</v>
      </c>
      <c r="H10" s="28">
        <v>2469250</v>
      </c>
      <c r="I10" s="28">
        <v>3750459</v>
      </c>
      <c r="J10" s="28">
        <v>6489791</v>
      </c>
      <c r="K10" s="28">
        <v>9782381</v>
      </c>
      <c r="L10" s="28">
        <v>1653551</v>
      </c>
      <c r="M10" s="28">
        <v>2635451</v>
      </c>
      <c r="N10" s="28">
        <v>4613718</v>
      </c>
      <c r="O10" s="28">
        <v>5686316</v>
      </c>
      <c r="P10" s="27">
        <v>2597477</v>
      </c>
      <c r="Q10" s="28">
        <v>4092518</v>
      </c>
      <c r="R10" s="28">
        <v>7115286</v>
      </c>
      <c r="S10" s="28">
        <v>8750479</v>
      </c>
      <c r="T10" s="28">
        <v>761128</v>
      </c>
      <c r="U10" s="28">
        <v>1267910</v>
      </c>
      <c r="V10" s="28">
        <v>2224519</v>
      </c>
      <c r="W10" s="28">
        <v>2894280.575356605</v>
      </c>
      <c r="X10" s="110"/>
    </row>
    <row r="11" spans="1:24">
      <c r="A11" s="87" t="s">
        <v>115</v>
      </c>
      <c r="B11" s="28">
        <v>4998</v>
      </c>
      <c r="C11" s="28">
        <v>0</v>
      </c>
      <c r="D11" s="28">
        <v>54523</v>
      </c>
      <c r="E11" s="28">
        <v>0</v>
      </c>
      <c r="F11" s="28">
        <v>0</v>
      </c>
      <c r="G11" s="28">
        <v>0</v>
      </c>
      <c r="H11" s="28">
        <v>0</v>
      </c>
      <c r="I11" s="28">
        <v>-53913</v>
      </c>
      <c r="J11" s="28">
        <v>-5548</v>
      </c>
      <c r="K11" s="28" t="s">
        <v>190</v>
      </c>
      <c r="L11" s="28">
        <v>0</v>
      </c>
      <c r="M11" s="28">
        <v>0</v>
      </c>
      <c r="N11" s="28">
        <v>0</v>
      </c>
      <c r="O11" s="28">
        <v>-105222</v>
      </c>
      <c r="P11" s="28">
        <v>0</v>
      </c>
      <c r="Q11" s="28">
        <v>-5548</v>
      </c>
      <c r="R11" s="28">
        <v>120400</v>
      </c>
      <c r="S11" s="28">
        <v>0</v>
      </c>
      <c r="T11" s="28">
        <v>0</v>
      </c>
      <c r="U11" s="28">
        <v>0</v>
      </c>
      <c r="V11" s="28">
        <v>0</v>
      </c>
      <c r="W11" s="28">
        <v>-393221.98</v>
      </c>
      <c r="X11" s="110"/>
    </row>
    <row r="12" spans="1:24">
      <c r="A12" s="87" t="s">
        <v>116</v>
      </c>
      <c r="B12" s="28">
        <v>-3612</v>
      </c>
      <c r="C12" s="28">
        <v>0</v>
      </c>
      <c r="D12" s="28">
        <v>-48560</v>
      </c>
      <c r="E12" s="28">
        <v>0</v>
      </c>
      <c r="F12" s="28">
        <v>0</v>
      </c>
      <c r="G12" s="28">
        <v>-118811</v>
      </c>
      <c r="H12" s="28">
        <v>-131480</v>
      </c>
      <c r="I12" s="28">
        <v>-155921</v>
      </c>
      <c r="J12" s="28">
        <v>45417</v>
      </c>
      <c r="K12" s="28" t="s">
        <v>190</v>
      </c>
      <c r="L12" s="28">
        <v>-84552</v>
      </c>
      <c r="M12" s="28">
        <v>-32279</v>
      </c>
      <c r="N12" s="28">
        <v>-564</v>
      </c>
      <c r="O12" s="28">
        <v>0</v>
      </c>
      <c r="P12" s="28">
        <v>-124628</v>
      </c>
      <c r="Q12" s="28">
        <v>-56093</v>
      </c>
      <c r="R12" s="28">
        <v>3293</v>
      </c>
      <c r="S12" s="28">
        <v>0</v>
      </c>
      <c r="T12" s="28">
        <v>0</v>
      </c>
      <c r="U12" s="28">
        <v>-26478</v>
      </c>
      <c r="V12" s="28">
        <v>-2412</v>
      </c>
      <c r="W12" s="28">
        <v>0</v>
      </c>
      <c r="X12" s="110"/>
    </row>
    <row r="13" spans="1:24">
      <c r="A13" s="87" t="s">
        <v>117</v>
      </c>
      <c r="B13" s="28">
        <v>0</v>
      </c>
      <c r="C13" s="28">
        <v>0</v>
      </c>
      <c r="D13" s="28">
        <v>0</v>
      </c>
      <c r="E13" s="28">
        <v>40929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 t="s">
        <v>190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110"/>
    </row>
    <row r="14" spans="1:24">
      <c r="A14" s="87" t="s">
        <v>118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 t="s">
        <v>190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110"/>
    </row>
    <row r="15" spans="1:24">
      <c r="A15" s="87" t="s">
        <v>119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 t="s">
        <v>190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110"/>
    </row>
    <row r="16" spans="1:24">
      <c r="A16" s="87" t="s">
        <v>120</v>
      </c>
      <c r="B16" s="28">
        <v>97088</v>
      </c>
      <c r="C16" s="28">
        <v>410319</v>
      </c>
      <c r="D16" s="28">
        <v>814623</v>
      </c>
      <c r="E16" s="28">
        <v>-1593233</v>
      </c>
      <c r="F16" s="28">
        <v>-802756</v>
      </c>
      <c r="G16" s="28">
        <v>-858033</v>
      </c>
      <c r="H16" s="28">
        <v>-1178543</v>
      </c>
      <c r="I16" s="28">
        <v>-1636480</v>
      </c>
      <c r="J16" s="28">
        <v>-4875735</v>
      </c>
      <c r="K16" s="28">
        <v>-8109718</v>
      </c>
      <c r="L16" s="28">
        <v>-793137</v>
      </c>
      <c r="M16" s="28">
        <v>643551</v>
      </c>
      <c r="N16" s="28">
        <v>-2521205</v>
      </c>
      <c r="O16" s="28">
        <v>2856889</v>
      </c>
      <c r="P16" s="28">
        <v>487391</v>
      </c>
      <c r="Q16" s="28">
        <v>3002644</v>
      </c>
      <c r="R16" s="28">
        <v>-2021316</v>
      </c>
      <c r="S16" s="28">
        <v>314675</v>
      </c>
      <c r="T16" s="28">
        <v>-767552</v>
      </c>
      <c r="U16" s="28">
        <v>-845780</v>
      </c>
      <c r="V16" s="28">
        <v>2079578</v>
      </c>
      <c r="W16" s="28">
        <v>9513018.0493310075</v>
      </c>
      <c r="X16" s="110"/>
    </row>
    <row r="17" spans="1:24">
      <c r="A17" s="87" t="s">
        <v>121</v>
      </c>
      <c r="B17" s="28">
        <v>804</v>
      </c>
      <c r="C17" s="28">
        <v>0</v>
      </c>
      <c r="D17" s="28">
        <v>211023</v>
      </c>
      <c r="E17" s="28">
        <v>-2175</v>
      </c>
      <c r="F17" s="28">
        <v>-3178</v>
      </c>
      <c r="G17" s="28">
        <v>-575</v>
      </c>
      <c r="H17" s="28">
        <v>0</v>
      </c>
      <c r="I17" s="28">
        <v>0</v>
      </c>
      <c r="J17" s="28">
        <v>-9819</v>
      </c>
      <c r="K17" s="28">
        <v>-256</v>
      </c>
      <c r="L17" s="28">
        <v>0</v>
      </c>
      <c r="M17" s="28">
        <v>0</v>
      </c>
      <c r="N17" s="28">
        <v>-424</v>
      </c>
      <c r="O17" s="28">
        <v>0</v>
      </c>
      <c r="P17" s="28">
        <v>0</v>
      </c>
      <c r="Q17" s="28">
        <v>12682</v>
      </c>
      <c r="R17" s="28">
        <v>7534</v>
      </c>
      <c r="S17" s="28">
        <v>0</v>
      </c>
      <c r="T17" s="28">
        <v>0</v>
      </c>
      <c r="U17" s="28">
        <v>0</v>
      </c>
      <c r="V17" s="28">
        <v>-424</v>
      </c>
      <c r="W17" s="28">
        <v>32831</v>
      </c>
      <c r="X17" s="110"/>
    </row>
    <row r="18" spans="1:24">
      <c r="A18" s="87" t="s">
        <v>122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 t="s">
        <v>190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110"/>
    </row>
    <row r="19" spans="1:24">
      <c r="A19" s="87" t="s">
        <v>123</v>
      </c>
      <c r="B19" s="28">
        <v>-128497</v>
      </c>
      <c r="C19" s="28">
        <v>-180933</v>
      </c>
      <c r="D19" s="28">
        <v>-537478</v>
      </c>
      <c r="E19" s="28">
        <v>-1025216</v>
      </c>
      <c r="F19" s="28">
        <v>-314336</v>
      </c>
      <c r="G19" s="28">
        <v>-1238687</v>
      </c>
      <c r="H19" s="28">
        <v>-2402110</v>
      </c>
      <c r="I19" s="28">
        <v>-3455922</v>
      </c>
      <c r="J19" s="28">
        <v>-5760442</v>
      </c>
      <c r="K19" s="28">
        <v>-9992807</v>
      </c>
      <c r="L19" s="28">
        <v>-1500470</v>
      </c>
      <c r="M19" s="28">
        <v>404933</v>
      </c>
      <c r="N19" s="28">
        <v>-3469273</v>
      </c>
      <c r="O19" s="28">
        <v>932315</v>
      </c>
      <c r="P19" s="28">
        <v>-1506626</v>
      </c>
      <c r="Q19" s="28">
        <v>2698260</v>
      </c>
      <c r="R19" s="28">
        <v>-4245176</v>
      </c>
      <c r="S19" s="28">
        <v>1320313</v>
      </c>
      <c r="T19" s="28">
        <v>-1211487</v>
      </c>
      <c r="U19" s="28">
        <v>-1043454</v>
      </c>
      <c r="V19" s="28">
        <v>1222065</v>
      </c>
      <c r="W19" s="28">
        <v>7741246.0131790005</v>
      </c>
      <c r="X19" s="110"/>
    </row>
    <row r="20" spans="1:24">
      <c r="A20" s="87" t="s">
        <v>124</v>
      </c>
      <c r="B20" s="28">
        <v>521242</v>
      </c>
      <c r="C20" s="28">
        <v>485193</v>
      </c>
      <c r="D20" s="28">
        <v>1162554</v>
      </c>
      <c r="E20" s="28">
        <v>-751044</v>
      </c>
      <c r="F20" s="28">
        <v>-158010</v>
      </c>
      <c r="G20" s="28">
        <v>659330</v>
      </c>
      <c r="H20" s="28">
        <v>571472</v>
      </c>
      <c r="I20" s="28">
        <v>1714944</v>
      </c>
      <c r="J20" s="28">
        <v>573261</v>
      </c>
      <c r="K20" s="28">
        <v>2031674</v>
      </c>
      <c r="L20" s="28">
        <v>647794</v>
      </c>
      <c r="M20" s="28">
        <v>307043</v>
      </c>
      <c r="N20" s="28">
        <v>1103240</v>
      </c>
      <c r="O20" s="28">
        <v>2243447</v>
      </c>
      <c r="P20" s="28">
        <v>1886249</v>
      </c>
      <c r="Q20" s="28">
        <v>326416</v>
      </c>
      <c r="R20" s="28">
        <v>2380968</v>
      </c>
      <c r="S20" s="28">
        <v>-704402</v>
      </c>
      <c r="T20" s="28">
        <v>330118</v>
      </c>
      <c r="U20" s="28">
        <v>192708</v>
      </c>
      <c r="V20" s="28">
        <v>1453411</v>
      </c>
      <c r="W20" s="28">
        <v>1909924.2361520056</v>
      </c>
      <c r="X20" s="110"/>
    </row>
    <row r="21" spans="1:24">
      <c r="A21" s="87" t="s">
        <v>125</v>
      </c>
      <c r="B21" s="28">
        <v>-490637</v>
      </c>
      <c r="C21" s="28">
        <v>106059</v>
      </c>
      <c r="D21" s="28">
        <v>-21476</v>
      </c>
      <c r="E21" s="28">
        <v>185202</v>
      </c>
      <c r="F21" s="28">
        <v>-327232</v>
      </c>
      <c r="G21" s="28">
        <v>-278101</v>
      </c>
      <c r="H21" s="28">
        <v>52096</v>
      </c>
      <c r="I21" s="28">
        <v>104498</v>
      </c>
      <c r="J21" s="28">
        <v>321265</v>
      </c>
      <c r="K21" s="28">
        <v>-148328</v>
      </c>
      <c r="L21" s="28">
        <v>59538</v>
      </c>
      <c r="M21" s="28">
        <v>-68425</v>
      </c>
      <c r="N21" s="28">
        <v>-154748</v>
      </c>
      <c r="O21" s="28">
        <v>-318873</v>
      </c>
      <c r="P21" s="28">
        <v>107768</v>
      </c>
      <c r="Q21" s="28">
        <v>-34714</v>
      </c>
      <c r="R21" s="28">
        <v>-164643</v>
      </c>
      <c r="S21" s="28">
        <v>-301236</v>
      </c>
      <c r="T21" s="28">
        <v>113817</v>
      </c>
      <c r="U21" s="28">
        <v>4966</v>
      </c>
      <c r="V21" s="28">
        <v>-595473</v>
      </c>
      <c r="W21" s="28">
        <v>-170983.19999999998</v>
      </c>
      <c r="X21" s="110"/>
    </row>
    <row r="22" spans="1:24">
      <c r="A22" s="87" t="s">
        <v>126</v>
      </c>
      <c r="B22" s="28"/>
      <c r="C22" s="28"/>
      <c r="D22" s="28"/>
      <c r="E22" s="28"/>
      <c r="F22" s="28"/>
      <c r="G22" s="28">
        <v>-11058540</v>
      </c>
      <c r="H22" s="28">
        <v>-11963498</v>
      </c>
      <c r="I22" s="28">
        <v>-11700100</v>
      </c>
      <c r="J22" s="28">
        <v>-7713933</v>
      </c>
      <c r="K22" s="28">
        <v>-2149272</v>
      </c>
      <c r="L22" s="28">
        <v>-7143054</v>
      </c>
      <c r="M22" s="28">
        <v>-10135429</v>
      </c>
      <c r="N22" s="28">
        <v>-3806399</v>
      </c>
      <c r="O22" s="28">
        <v>5045998</v>
      </c>
      <c r="P22" s="28">
        <v>-8737422</v>
      </c>
      <c r="Q22" s="28">
        <v>-13952889</v>
      </c>
      <c r="R22" s="28">
        <v>-5213616</v>
      </c>
      <c r="S22" s="28">
        <v>-3794686</v>
      </c>
      <c r="T22" s="28">
        <v>-2976445</v>
      </c>
      <c r="U22" s="28">
        <v>-4865200</v>
      </c>
      <c r="V22" s="28">
        <v>-5064078</v>
      </c>
      <c r="W22" s="28">
        <v>639936.98545299936</v>
      </c>
      <c r="X22" s="110"/>
    </row>
    <row r="23" spans="1:24">
      <c r="A23" s="87" t="s">
        <v>127</v>
      </c>
      <c r="B23" s="28">
        <v>-76392</v>
      </c>
      <c r="C23" s="28">
        <v>-255610</v>
      </c>
      <c r="D23" s="28">
        <v>67984</v>
      </c>
      <c r="E23" s="28">
        <v>0</v>
      </c>
      <c r="F23" s="28">
        <v>0</v>
      </c>
      <c r="G23" s="28">
        <v>78411</v>
      </c>
      <c r="H23" s="28">
        <v>0</v>
      </c>
      <c r="I23" s="28">
        <v>0</v>
      </c>
      <c r="J23" s="28">
        <v>0</v>
      </c>
      <c r="K23" s="28">
        <v>-134182</v>
      </c>
      <c r="L23" s="28">
        <v>0</v>
      </c>
      <c r="M23" s="28">
        <v>0</v>
      </c>
      <c r="N23" s="28">
        <v>62194</v>
      </c>
      <c r="O23" s="28">
        <v>-383815</v>
      </c>
      <c r="P23" s="28">
        <v>0</v>
      </c>
      <c r="Q23" s="28">
        <v>0</v>
      </c>
      <c r="R23" s="28">
        <v>148473</v>
      </c>
      <c r="S23" s="28">
        <v>353666</v>
      </c>
      <c r="T23" s="28">
        <v>0</v>
      </c>
      <c r="U23" s="28">
        <v>0</v>
      </c>
      <c r="V23" s="28">
        <v>-198314</v>
      </c>
      <c r="W23" s="28">
        <v>-146972.13661234101</v>
      </c>
      <c r="X23" s="110"/>
    </row>
    <row r="24" spans="1:24">
      <c r="A24" s="86" t="s">
        <v>128</v>
      </c>
      <c r="B24" s="29">
        <v>2342691</v>
      </c>
      <c r="C24" s="29">
        <v>7352825</v>
      </c>
      <c r="D24" s="29">
        <v>11139647</v>
      </c>
      <c r="E24" s="29">
        <v>17840419</v>
      </c>
      <c r="F24" s="29">
        <v>28480135</v>
      </c>
      <c r="G24" s="29">
        <v>43204610</v>
      </c>
      <c r="H24" s="29">
        <v>48575366</v>
      </c>
      <c r="I24" s="29">
        <v>61189365</v>
      </c>
      <c r="J24" s="29">
        <v>75817478</v>
      </c>
      <c r="K24" s="29">
        <v>106493567</v>
      </c>
      <c r="L24" s="29">
        <v>28759415</v>
      </c>
      <c r="M24" s="29">
        <v>31712525</v>
      </c>
      <c r="N24" s="29">
        <v>48003867</v>
      </c>
      <c r="O24" s="29">
        <v>76927076</v>
      </c>
      <c r="P24" s="29">
        <v>46356145</v>
      </c>
      <c r="Q24" s="29">
        <v>51398337</v>
      </c>
      <c r="R24" s="29">
        <v>77824682</v>
      </c>
      <c r="S24" s="29">
        <v>100949942</v>
      </c>
      <c r="T24" s="29">
        <v>14682423</v>
      </c>
      <c r="U24" s="29">
        <v>13755751</v>
      </c>
      <c r="V24" s="29">
        <v>24309842</v>
      </c>
      <c r="W24" s="29">
        <v>40966616.094981596</v>
      </c>
      <c r="X24" s="110"/>
    </row>
    <row r="25" spans="1:24">
      <c r="A25" s="88" t="s">
        <v>129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>
        <v>0</v>
      </c>
      <c r="T25" s="26"/>
      <c r="U25" s="26"/>
      <c r="V25" s="26"/>
      <c r="W25" s="26"/>
      <c r="X25" s="110"/>
    </row>
    <row r="26" spans="1:24">
      <c r="A26" s="87" t="s">
        <v>130</v>
      </c>
      <c r="B26" s="28">
        <v>-300253</v>
      </c>
      <c r="C26" s="28">
        <v>-870064</v>
      </c>
      <c r="D26" s="28">
        <v>-1960765</v>
      </c>
      <c r="E26" s="28">
        <v>-1684529</v>
      </c>
      <c r="F26" s="28">
        <v>-2144926</v>
      </c>
      <c r="G26" s="28">
        <v>-3977792</v>
      </c>
      <c r="H26" s="28">
        <v>-5685103</v>
      </c>
      <c r="I26" s="28">
        <v>-10708238</v>
      </c>
      <c r="J26" s="28">
        <v>-17489621</v>
      </c>
      <c r="K26" s="28">
        <v>-13788126</v>
      </c>
      <c r="L26" s="28">
        <v>-4926611</v>
      </c>
      <c r="M26" s="28">
        <v>-5343124</v>
      </c>
      <c r="N26" s="28">
        <v>-6412176</v>
      </c>
      <c r="O26" s="28">
        <v>-8104640</v>
      </c>
      <c r="P26" s="28">
        <v>-7901990</v>
      </c>
      <c r="Q26" s="28">
        <v>-8346812</v>
      </c>
      <c r="R26" s="28">
        <v>-10008449</v>
      </c>
      <c r="S26" s="28">
        <v>-13073487</v>
      </c>
      <c r="T26" s="28">
        <v>-1485349</v>
      </c>
      <c r="U26" s="28">
        <v>-2691234</v>
      </c>
      <c r="V26" s="28">
        <v>-2946126</v>
      </c>
      <c r="W26" s="28">
        <v>-3851417.4599999981</v>
      </c>
      <c r="X26" s="110"/>
    </row>
    <row r="27" spans="1:24">
      <c r="A27" s="87" t="s">
        <v>147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110"/>
    </row>
    <row r="28" spans="1:24">
      <c r="A28" s="87" t="s">
        <v>148</v>
      </c>
      <c r="B28" s="28">
        <v>0</v>
      </c>
      <c r="C28" s="28">
        <v>-134701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-346010</v>
      </c>
      <c r="O28" s="28">
        <v>0</v>
      </c>
      <c r="P28" s="28">
        <v>0</v>
      </c>
      <c r="Q28" s="28">
        <v>0</v>
      </c>
      <c r="R28" s="28">
        <v>-531901</v>
      </c>
      <c r="S28" s="28">
        <v>127672</v>
      </c>
      <c r="T28" s="28">
        <v>0</v>
      </c>
      <c r="U28" s="28">
        <v>0</v>
      </c>
      <c r="V28" s="28">
        <v>0</v>
      </c>
      <c r="W28" s="28"/>
      <c r="X28" s="110"/>
    </row>
    <row r="29" spans="1:24">
      <c r="A29" s="87" t="s">
        <v>149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6014</v>
      </c>
      <c r="J29" s="28">
        <v>21396</v>
      </c>
      <c r="K29" s="28">
        <v>0</v>
      </c>
      <c r="L29" s="28">
        <v>0</v>
      </c>
      <c r="M29" s="28">
        <v>0</v>
      </c>
      <c r="N29" s="28">
        <v>33906</v>
      </c>
      <c r="O29" s="28">
        <v>0</v>
      </c>
      <c r="P29" s="28">
        <v>4877</v>
      </c>
      <c r="Q29" s="28">
        <v>5894</v>
      </c>
      <c r="R29" s="28">
        <v>33906</v>
      </c>
      <c r="S29" s="28">
        <v>0</v>
      </c>
      <c r="T29" s="28">
        <v>0</v>
      </c>
      <c r="U29" s="28">
        <v>0</v>
      </c>
      <c r="V29" s="28">
        <v>33906</v>
      </c>
      <c r="W29" s="28">
        <v>0</v>
      </c>
      <c r="X29" s="110"/>
    </row>
    <row r="30" spans="1:24">
      <c r="A30" s="87" t="s">
        <v>131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110"/>
    </row>
    <row r="31" spans="1:24">
      <c r="A31" s="87" t="s">
        <v>150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110"/>
    </row>
    <row r="32" spans="1:24">
      <c r="A32" s="87" t="s">
        <v>132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110"/>
    </row>
    <row r="33" spans="1:24">
      <c r="A33" s="87" t="s">
        <v>151</v>
      </c>
      <c r="B33" s="28">
        <v>0</v>
      </c>
      <c r="C33" s="28">
        <v>3644102</v>
      </c>
      <c r="D33" s="28">
        <v>3644102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110"/>
    </row>
    <row r="34" spans="1:24">
      <c r="A34" s="87" t="s">
        <v>133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110"/>
    </row>
    <row r="35" spans="1:24">
      <c r="A35" s="87" t="s">
        <v>152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110"/>
    </row>
    <row r="36" spans="1:24">
      <c r="A36" s="87" t="s">
        <v>153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110"/>
    </row>
    <row r="37" spans="1:24">
      <c r="A37" s="87" t="s">
        <v>134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110"/>
    </row>
    <row r="38" spans="1:24">
      <c r="A38" s="87" t="s">
        <v>135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110"/>
    </row>
    <row r="39" spans="1:24">
      <c r="A39" s="87" t="s">
        <v>136</v>
      </c>
      <c r="B39" s="28">
        <v>0</v>
      </c>
      <c r="C39" s="28">
        <v>0</v>
      </c>
      <c r="D39" s="28"/>
      <c r="E39" s="28">
        <v>90640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110"/>
    </row>
    <row r="40" spans="1:24">
      <c r="A40" s="87" t="s">
        <v>191</v>
      </c>
      <c r="B40" s="28">
        <v>0</v>
      </c>
      <c r="C40" s="28">
        <v>0</v>
      </c>
      <c r="D40" s="28">
        <v>48560</v>
      </c>
      <c r="E40" s="28">
        <v>16529</v>
      </c>
      <c r="F40" s="28">
        <v>0</v>
      </c>
      <c r="G40" s="28">
        <v>118811</v>
      </c>
      <c r="H40" s="28">
        <v>131480</v>
      </c>
      <c r="I40" s="28">
        <v>155921</v>
      </c>
      <c r="J40" s="28">
        <v>0</v>
      </c>
      <c r="K40" s="28">
        <v>0</v>
      </c>
      <c r="L40" s="28">
        <v>84552</v>
      </c>
      <c r="M40" s="28">
        <v>40605</v>
      </c>
      <c r="N40" s="28">
        <v>564</v>
      </c>
      <c r="O40" s="44">
        <v>0</v>
      </c>
      <c r="P40" s="28">
        <v>124628</v>
      </c>
      <c r="Q40" s="28">
        <v>56093</v>
      </c>
      <c r="R40" s="28">
        <v>-3293</v>
      </c>
      <c r="S40" s="28">
        <v>0</v>
      </c>
      <c r="T40" s="28">
        <v>0</v>
      </c>
      <c r="U40" s="28">
        <v>26478</v>
      </c>
      <c r="V40" s="28">
        <v>2412</v>
      </c>
      <c r="W40" s="28">
        <v>0</v>
      </c>
      <c r="X40" s="110"/>
    </row>
    <row r="41" spans="1:24">
      <c r="A41" s="87" t="s">
        <v>192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110"/>
    </row>
    <row r="42" spans="1:24">
      <c r="A42" s="89" t="s">
        <v>137</v>
      </c>
      <c r="B42" s="29">
        <v>-300253</v>
      </c>
      <c r="C42" s="29">
        <v>2639337</v>
      </c>
      <c r="D42" s="29">
        <v>1731897</v>
      </c>
      <c r="E42" s="29">
        <v>-1577360</v>
      </c>
      <c r="F42" s="29">
        <v>-2144926</v>
      </c>
      <c r="G42" s="29">
        <v>-3858980</v>
      </c>
      <c r="H42" s="29">
        <v>-5553623</v>
      </c>
      <c r="I42" s="29">
        <v>-10546303</v>
      </c>
      <c r="J42" s="29">
        <v>-17468225</v>
      </c>
      <c r="K42" s="29">
        <v>-13788126</v>
      </c>
      <c r="L42" s="29">
        <v>-4842059</v>
      </c>
      <c r="M42" s="29">
        <v>-5302520</v>
      </c>
      <c r="N42" s="29">
        <v>-6723717</v>
      </c>
      <c r="O42" s="44">
        <v>-8104640</v>
      </c>
      <c r="P42" s="29">
        <v>-7772485</v>
      </c>
      <c r="Q42" s="29">
        <v>-8284824</v>
      </c>
      <c r="R42" s="29">
        <v>-10509736</v>
      </c>
      <c r="S42" s="44">
        <v>-12945815</v>
      </c>
      <c r="T42" s="29">
        <v>-1485349</v>
      </c>
      <c r="U42" s="29">
        <v>-2664756</v>
      </c>
      <c r="V42" s="29">
        <v>-2909808</v>
      </c>
      <c r="W42" s="44">
        <v>-3851417.4599999981</v>
      </c>
      <c r="X42" s="110"/>
    </row>
    <row r="43" spans="1:24">
      <c r="A43" s="88" t="s">
        <v>138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>
        <v>0</v>
      </c>
      <c r="P43" s="32"/>
      <c r="Q43" s="26"/>
      <c r="R43" s="26"/>
      <c r="S43" s="26">
        <v>0</v>
      </c>
      <c r="T43" s="26"/>
      <c r="U43" s="26"/>
      <c r="V43" s="26"/>
      <c r="W43" s="28"/>
      <c r="X43" s="110"/>
    </row>
    <row r="44" spans="1:24">
      <c r="A44" s="87" t="s">
        <v>139</v>
      </c>
      <c r="B44" s="28">
        <v>15000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110"/>
    </row>
    <row r="45" spans="1:24">
      <c r="A45" s="87" t="s">
        <v>140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9">
        <v>0</v>
      </c>
      <c r="X45" s="110"/>
    </row>
    <row r="46" spans="1:24">
      <c r="A46" s="87" t="s">
        <v>141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110"/>
    </row>
    <row r="47" spans="1:24">
      <c r="A47" s="87" t="s">
        <v>142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110"/>
    </row>
    <row r="48" spans="1:24">
      <c r="A48" s="87" t="s">
        <v>143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110"/>
    </row>
    <row r="49" spans="1:24">
      <c r="A49" s="87" t="s">
        <v>144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110"/>
    </row>
    <row r="50" spans="1:24">
      <c r="A50" s="87" t="s">
        <v>154</v>
      </c>
      <c r="B50" s="28">
        <v>-446350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-488940</v>
      </c>
      <c r="K50" s="28">
        <v>-826657</v>
      </c>
      <c r="L50" s="28">
        <v>0</v>
      </c>
      <c r="M50" s="28">
        <v>0</v>
      </c>
      <c r="N50" s="28">
        <v>-416391</v>
      </c>
      <c r="O50" s="28">
        <v>-403326</v>
      </c>
      <c r="P50" s="28">
        <v>0</v>
      </c>
      <c r="Q50" s="28">
        <v>0</v>
      </c>
      <c r="R50" s="28">
        <v>-622277</v>
      </c>
      <c r="S50" s="28">
        <v>-603215</v>
      </c>
      <c r="T50" s="28">
        <v>0</v>
      </c>
      <c r="U50" s="28">
        <v>0</v>
      </c>
      <c r="V50" s="28">
        <v>-208971</v>
      </c>
      <c r="W50" s="28">
        <v>-201947.03535660496</v>
      </c>
      <c r="X50" s="110"/>
    </row>
    <row r="51" spans="1:24">
      <c r="A51" s="87" t="s">
        <v>56</v>
      </c>
      <c r="B51" s="28">
        <v>0</v>
      </c>
      <c r="C51" s="28">
        <v>-6000000</v>
      </c>
      <c r="D51" s="28">
        <v>6000000</v>
      </c>
      <c r="E51" s="28">
        <v>-9527500</v>
      </c>
      <c r="F51" s="28">
        <v>-18282500</v>
      </c>
      <c r="G51" s="28">
        <v>-27810000</v>
      </c>
      <c r="H51" s="28">
        <v>-47637500</v>
      </c>
      <c r="I51" s="28">
        <v>-48150500</v>
      </c>
      <c r="J51" s="28">
        <v>-51757500</v>
      </c>
      <c r="K51" s="28">
        <v>-71327500</v>
      </c>
      <c r="L51" s="28">
        <v>-34247500</v>
      </c>
      <c r="M51" s="28">
        <v>-36307500</v>
      </c>
      <c r="N51" s="28">
        <v>-48410000</v>
      </c>
      <c r="O51" s="28">
        <v>-72100000</v>
      </c>
      <c r="P51" s="28">
        <v>-34247500</v>
      </c>
      <c r="Q51" s="28">
        <v>-36307500</v>
      </c>
      <c r="R51" s="28">
        <v>-48410000</v>
      </c>
      <c r="S51" s="28">
        <v>-72100000</v>
      </c>
      <c r="T51" s="28">
        <v>0</v>
      </c>
      <c r="U51" s="28">
        <v>0</v>
      </c>
      <c r="V51" s="28">
        <v>0</v>
      </c>
      <c r="W51" s="28">
        <v>0</v>
      </c>
      <c r="X51" s="110"/>
    </row>
    <row r="52" spans="1:24">
      <c r="A52" s="87" t="s">
        <v>145</v>
      </c>
      <c r="B52" s="28">
        <v>0</v>
      </c>
      <c r="C52" s="28"/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-45417</v>
      </c>
      <c r="K52" s="28">
        <v>0</v>
      </c>
      <c r="L52" s="28">
        <v>0</v>
      </c>
      <c r="M52" s="28">
        <v>-3326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110"/>
    </row>
    <row r="53" spans="1:24">
      <c r="A53" s="89" t="s">
        <v>146</v>
      </c>
      <c r="B53" s="29">
        <v>-432350</v>
      </c>
      <c r="C53" s="29">
        <v>6000000</v>
      </c>
      <c r="D53" s="29">
        <v>6000000</v>
      </c>
      <c r="E53" s="29">
        <v>-9527500</v>
      </c>
      <c r="F53" s="29">
        <v>-18282500</v>
      </c>
      <c r="G53" s="29">
        <v>-27810000</v>
      </c>
      <c r="H53" s="29">
        <v>-47637500</v>
      </c>
      <c r="I53" s="29">
        <v>-48150500</v>
      </c>
      <c r="J53" s="29">
        <v>-52291857</v>
      </c>
      <c r="K53" s="29">
        <v>-72154157</v>
      </c>
      <c r="L53" s="29">
        <v>34247500</v>
      </c>
      <c r="M53" s="29">
        <v>-36310826</v>
      </c>
      <c r="N53" s="29">
        <v>-48826391</v>
      </c>
      <c r="O53" s="29">
        <v>-72503326</v>
      </c>
      <c r="P53" s="29">
        <v>-34247500</v>
      </c>
      <c r="Q53" s="29">
        <v>-36307500</v>
      </c>
      <c r="R53" s="29">
        <v>-49032277</v>
      </c>
      <c r="S53" s="29">
        <v>-72703215</v>
      </c>
      <c r="T53" s="29">
        <v>0</v>
      </c>
      <c r="U53" s="29">
        <v>0</v>
      </c>
      <c r="V53" s="29">
        <v>-208971</v>
      </c>
      <c r="W53" s="44">
        <v>-201947.03535660496</v>
      </c>
      <c r="X53" s="110"/>
    </row>
    <row r="54" spans="1:24">
      <c r="A54" s="89" t="s">
        <v>155</v>
      </c>
      <c r="B54" s="29">
        <v>1611089</v>
      </c>
      <c r="C54" s="29">
        <v>3992162</v>
      </c>
      <c r="D54" s="29">
        <v>6871545</v>
      </c>
      <c r="E54" s="29">
        <v>6735559</v>
      </c>
      <c r="F54" s="29">
        <v>8052709</v>
      </c>
      <c r="G54" s="29">
        <v>11535630</v>
      </c>
      <c r="H54" s="29">
        <v>-4615757</v>
      </c>
      <c r="I54" s="29">
        <v>2490562</v>
      </c>
      <c r="J54" s="29">
        <v>6057396</v>
      </c>
      <c r="K54" s="29">
        <v>20551284</v>
      </c>
      <c r="L54" s="29">
        <v>-10330144</v>
      </c>
      <c r="M54" s="29">
        <v>-9900820</v>
      </c>
      <c r="N54" s="29">
        <v>-7546241</v>
      </c>
      <c r="O54" s="29">
        <v>-3680889</v>
      </c>
      <c r="P54" s="29">
        <v>4336160</v>
      </c>
      <c r="Q54" s="29">
        <v>6806012</v>
      </c>
      <c r="R54" s="29">
        <v>18282668</v>
      </c>
      <c r="S54" s="29">
        <v>15300912</v>
      </c>
      <c r="T54" s="29">
        <v>13197074</v>
      </c>
      <c r="U54" s="29">
        <v>11090995</v>
      </c>
      <c r="V54" s="29">
        <v>21191062</v>
      </c>
      <c r="W54" s="44">
        <v>36913251.599624991</v>
      </c>
      <c r="X54" s="110"/>
    </row>
    <row r="55" spans="1:24">
      <c r="A55" s="88" t="s">
        <v>156</v>
      </c>
      <c r="B55" s="28">
        <v>0</v>
      </c>
      <c r="C55" s="28">
        <v>3992162</v>
      </c>
      <c r="D55" s="28">
        <v>6871545</v>
      </c>
      <c r="E55" s="28">
        <v>6931301</v>
      </c>
      <c r="F55" s="28">
        <v>8055854</v>
      </c>
      <c r="G55" s="28">
        <v>11535630</v>
      </c>
      <c r="H55" s="28">
        <v>-4615757</v>
      </c>
      <c r="I55" s="28">
        <v>2490563</v>
      </c>
      <c r="J55" s="28">
        <v>6057396</v>
      </c>
      <c r="K55" s="28">
        <v>20551284</v>
      </c>
      <c r="L55" s="29">
        <v>-10330144</v>
      </c>
      <c r="M55" s="28">
        <v>-9900820</v>
      </c>
      <c r="N55" s="28">
        <v>-7546241</v>
      </c>
      <c r="O55" s="28">
        <v>-3680889</v>
      </c>
      <c r="P55" s="28">
        <v>4336160</v>
      </c>
      <c r="Q55" s="28">
        <v>6806012</v>
      </c>
      <c r="R55" s="28">
        <v>18282668</v>
      </c>
      <c r="S55" s="28">
        <v>15300912</v>
      </c>
      <c r="T55" s="28">
        <v>13197074</v>
      </c>
      <c r="U55" s="28">
        <v>11090995</v>
      </c>
      <c r="V55" s="28">
        <v>21191062</v>
      </c>
      <c r="W55" s="28">
        <v>36913251.599625006</v>
      </c>
      <c r="X55" s="110"/>
    </row>
    <row r="56" spans="1:24" ht="31" thickBot="1">
      <c r="A56" s="90" t="s">
        <v>157</v>
      </c>
      <c r="B56" s="28">
        <v>0</v>
      </c>
      <c r="C56" s="28">
        <v>0</v>
      </c>
      <c r="D56" s="28">
        <v>0</v>
      </c>
      <c r="E56" s="28">
        <v>195742</v>
      </c>
      <c r="F56" s="28">
        <v>-3145</v>
      </c>
      <c r="G56" s="28">
        <v>0</v>
      </c>
      <c r="H56" s="28">
        <v>250023</v>
      </c>
      <c r="I56" s="28">
        <v>53913</v>
      </c>
      <c r="J56" s="28">
        <v>-5548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-5548</v>
      </c>
      <c r="R56" s="28">
        <v>87247</v>
      </c>
      <c r="S56" s="28">
        <v>0</v>
      </c>
      <c r="T56" s="28">
        <v>0</v>
      </c>
      <c r="U56" s="28">
        <v>0</v>
      </c>
      <c r="V56" s="28">
        <v>0</v>
      </c>
      <c r="W56" s="104">
        <v>368331.028666</v>
      </c>
      <c r="X56" s="110"/>
    </row>
    <row r="57" spans="1:24">
      <c r="A57" s="88" t="s">
        <v>158</v>
      </c>
      <c r="B57" s="28">
        <v>66133</v>
      </c>
      <c r="C57" s="28">
        <v>1355234</v>
      </c>
      <c r="D57" s="28">
        <v>1355234</v>
      </c>
      <c r="E57" s="28">
        <v>8226779</v>
      </c>
      <c r="F57" s="28">
        <v>15158080</v>
      </c>
      <c r="G57" s="28">
        <v>23213934</v>
      </c>
      <c r="H57" s="28">
        <v>34749564</v>
      </c>
      <c r="I57" s="28">
        <v>30133807</v>
      </c>
      <c r="J57" s="28">
        <v>32624369</v>
      </c>
      <c r="K57" s="28">
        <v>38681765</v>
      </c>
      <c r="L57" s="28">
        <v>30133807</v>
      </c>
      <c r="M57" s="28">
        <v>32624369</v>
      </c>
      <c r="N57" s="28">
        <v>38681765</v>
      </c>
      <c r="O57" s="28">
        <v>59233049</v>
      </c>
      <c r="P57" s="28">
        <v>30133807</v>
      </c>
      <c r="Q57" s="28">
        <v>32624369</v>
      </c>
      <c r="R57" s="28">
        <v>38681765</v>
      </c>
      <c r="S57" s="28">
        <v>59233049</v>
      </c>
      <c r="T57" s="28">
        <v>30133807</v>
      </c>
      <c r="U57" s="28">
        <v>32624369</v>
      </c>
      <c r="V57" s="28">
        <v>38681765</v>
      </c>
      <c r="W57" s="104">
        <v>59233048.836140007</v>
      </c>
      <c r="X57" s="110"/>
    </row>
    <row r="58" spans="1:24">
      <c r="A58" s="88" t="s">
        <v>159</v>
      </c>
      <c r="B58" s="29">
        <v>1677222</v>
      </c>
      <c r="C58" s="29">
        <v>5347396</v>
      </c>
      <c r="D58" s="29">
        <v>8226779</v>
      </c>
      <c r="E58" s="29">
        <v>15158080</v>
      </c>
      <c r="F58" s="29">
        <v>23213934</v>
      </c>
      <c r="G58" s="29">
        <v>34749564</v>
      </c>
      <c r="H58" s="29">
        <v>30133807</v>
      </c>
      <c r="I58" s="29">
        <v>32624369</v>
      </c>
      <c r="J58" s="29">
        <v>38681765</v>
      </c>
      <c r="K58" s="29">
        <v>59233049</v>
      </c>
      <c r="L58" s="29">
        <v>19803663</v>
      </c>
      <c r="M58" s="29">
        <v>22723549</v>
      </c>
      <c r="N58" s="29">
        <v>31135523</v>
      </c>
      <c r="O58" s="29">
        <v>55552160</v>
      </c>
      <c r="P58" s="29">
        <v>34469967</v>
      </c>
      <c r="Q58" s="29">
        <v>39430381</v>
      </c>
      <c r="R58" s="29">
        <v>56964433</v>
      </c>
      <c r="S58" s="29">
        <v>74533961</v>
      </c>
      <c r="T58" s="29">
        <v>43330881</v>
      </c>
      <c r="U58" s="29">
        <v>43715364</v>
      </c>
      <c r="V58" s="29">
        <v>59872827</v>
      </c>
      <c r="W58" s="44">
        <v>96146300.435765013</v>
      </c>
      <c r="X58" s="110"/>
    </row>
    <row r="59" spans="1:24">
      <c r="A59" s="87" t="s">
        <v>183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/>
      <c r="P59" s="28">
        <v>0</v>
      </c>
      <c r="Q59" s="28">
        <v>0</v>
      </c>
      <c r="R59" s="28">
        <v>0</v>
      </c>
      <c r="S59" s="28">
        <v>0</v>
      </c>
      <c r="T59" s="44">
        <v>0</v>
      </c>
      <c r="U59" s="28">
        <v>0</v>
      </c>
      <c r="V59" s="28">
        <v>0</v>
      </c>
      <c r="W59" s="28">
        <v>0</v>
      </c>
      <c r="X59" s="110"/>
    </row>
  </sheetData>
  <mergeCells count="5">
    <mergeCell ref="T5:W5"/>
    <mergeCell ref="A4:N4"/>
    <mergeCell ref="B5:K5"/>
    <mergeCell ref="L5:O5"/>
    <mergeCell ref="P5:S5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09211-445F-7740-B69A-FA52DFF6D332}">
  <dimension ref="A1:AA16"/>
  <sheetViews>
    <sheetView tabSelected="1" zoomScale="85" workbookViewId="0">
      <pane xSplit="1" ySplit="2" topLeftCell="M3" activePane="bottomRight" state="frozen"/>
      <selection pane="topRight" activeCell="B1" sqref="B1"/>
      <selection pane="bottomLeft" activeCell="A3" sqref="A3"/>
      <selection pane="bottomRight" activeCell="AC8" sqref="AC8"/>
    </sheetView>
  </sheetViews>
  <sheetFormatPr baseColWidth="10" defaultColWidth="10.83203125" defaultRowHeight="16"/>
  <cols>
    <col min="1" max="1" width="26" style="33" bestFit="1" customWidth="1"/>
    <col min="2" max="7" width="12" style="33" customWidth="1"/>
    <col min="8" max="9" width="12.1640625" style="33" customWidth="1"/>
    <col min="10" max="10" width="10.83203125" style="33"/>
    <col min="11" max="11" width="11.6640625" style="33" bestFit="1" customWidth="1"/>
    <col min="12" max="25" width="10.83203125" style="33"/>
    <col min="26" max="26" width="11.6640625" style="33" bestFit="1" customWidth="1"/>
    <col min="27" max="16384" width="10.83203125" style="33"/>
  </cols>
  <sheetData>
    <row r="1" spans="1:27" ht="41" customHeight="1">
      <c r="A1" s="30"/>
      <c r="B1" s="133" t="s">
        <v>81</v>
      </c>
      <c r="C1" s="133"/>
      <c r="D1" s="133"/>
      <c r="E1" s="133"/>
      <c r="F1" s="133"/>
      <c r="G1" s="133"/>
      <c r="H1" s="133"/>
      <c r="I1" s="133"/>
      <c r="J1" s="133"/>
      <c r="K1" s="134"/>
      <c r="L1" s="135" t="s">
        <v>82</v>
      </c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spans="1:27">
      <c r="A2" s="24"/>
      <c r="B2" s="94">
        <v>2012</v>
      </c>
      <c r="C2" s="94">
        <v>2013</v>
      </c>
      <c r="D2" s="94">
        <v>2014</v>
      </c>
      <c r="E2" s="94">
        <v>2015</v>
      </c>
      <c r="F2" s="94">
        <v>2016</v>
      </c>
      <c r="G2" s="31">
        <v>2017</v>
      </c>
      <c r="H2" s="31">
        <v>2018</v>
      </c>
      <c r="I2" s="31">
        <v>2019</v>
      </c>
      <c r="J2" s="31">
        <v>2020</v>
      </c>
      <c r="K2" s="102">
        <v>2021</v>
      </c>
      <c r="L2" s="31" t="s">
        <v>10</v>
      </c>
      <c r="M2" s="31" t="s">
        <v>11</v>
      </c>
      <c r="N2" s="31" t="s">
        <v>4</v>
      </c>
      <c r="O2" s="31" t="s">
        <v>5</v>
      </c>
      <c r="P2" s="31" t="s">
        <v>6</v>
      </c>
      <c r="Q2" s="31" t="s">
        <v>7</v>
      </c>
      <c r="R2" s="31" t="s">
        <v>3</v>
      </c>
      <c r="S2" s="31" t="s">
        <v>2</v>
      </c>
      <c r="T2" s="31" t="s">
        <v>1</v>
      </c>
      <c r="U2" s="31" t="s">
        <v>0</v>
      </c>
      <c r="V2" s="31" t="s">
        <v>19</v>
      </c>
      <c r="W2" s="106" t="s">
        <v>200</v>
      </c>
      <c r="X2" s="106" t="s">
        <v>202</v>
      </c>
      <c r="Y2" s="106" t="s">
        <v>204</v>
      </c>
      <c r="Z2" s="106" t="s">
        <v>205</v>
      </c>
    </row>
    <row r="3" spans="1:27">
      <c r="A3" s="14" t="s">
        <v>160</v>
      </c>
      <c r="B3" s="11">
        <v>3146812</v>
      </c>
      <c r="C3" s="11">
        <v>7087775</v>
      </c>
      <c r="D3" s="11">
        <v>12063241</v>
      </c>
      <c r="E3" s="11">
        <v>23193806</v>
      </c>
      <c r="F3" s="11">
        <v>34948686</v>
      </c>
      <c r="G3" s="11">
        <v>53349572</v>
      </c>
      <c r="H3" s="11">
        <v>61361718</v>
      </c>
      <c r="I3" s="11">
        <v>70775577</v>
      </c>
      <c r="J3" s="11">
        <v>81922875</v>
      </c>
      <c r="K3" s="11">
        <v>107112292</v>
      </c>
      <c r="L3" s="11">
        <v>17615503</v>
      </c>
      <c r="M3" s="11">
        <v>17426551</v>
      </c>
      <c r="N3" s="11">
        <v>16966643</v>
      </c>
      <c r="O3" s="11">
        <v>18766879</v>
      </c>
      <c r="P3" s="11">
        <v>18198820</v>
      </c>
      <c r="Q3" s="11">
        <v>20370132</v>
      </c>
      <c r="R3" s="11">
        <v>19698207</v>
      </c>
      <c r="S3" s="11">
        <v>23655715</v>
      </c>
      <c r="T3" s="11">
        <v>25821933</v>
      </c>
      <c r="U3" s="11">
        <v>23868798</v>
      </c>
      <c r="V3" s="11">
        <v>27891302</v>
      </c>
      <c r="W3" s="11">
        <v>29530259</v>
      </c>
      <c r="X3" s="11">
        <v>28074314</v>
      </c>
      <c r="Y3" s="11">
        <v>35769086</v>
      </c>
      <c r="Z3" s="11">
        <v>31975725</v>
      </c>
      <c r="AA3" s="110"/>
    </row>
    <row r="4" spans="1:27">
      <c r="A4" s="14" t="s">
        <v>12</v>
      </c>
      <c r="B4" s="11">
        <v>3265512</v>
      </c>
      <c r="C4" s="11">
        <v>7300466</v>
      </c>
      <c r="D4" s="11">
        <v>12613826</v>
      </c>
      <c r="E4" s="11">
        <v>24029390</v>
      </c>
      <c r="F4" s="11">
        <v>36158385</v>
      </c>
      <c r="G4" s="11">
        <v>55042772</v>
      </c>
      <c r="H4" s="11">
        <v>63830968</v>
      </c>
      <c r="I4" s="11">
        <v>74526036</v>
      </c>
      <c r="J4" s="11">
        <v>88412665</v>
      </c>
      <c r="K4" s="11">
        <v>116816672</v>
      </c>
      <c r="L4" s="11">
        <v>18376631</v>
      </c>
      <c r="M4" s="11">
        <v>18318974</v>
      </c>
      <c r="N4" s="11">
        <v>17910569</v>
      </c>
      <c r="O4" s="11">
        <v>19919861</v>
      </c>
      <c r="P4" s="11">
        <v>19466728</v>
      </c>
      <c r="Q4" s="11">
        <v>21737675</v>
      </c>
      <c r="R4" s="11">
        <v>21155274</v>
      </c>
      <c r="S4" s="11">
        <v>26052988</v>
      </c>
      <c r="T4" s="11">
        <v>28046452</v>
      </c>
      <c r="U4" s="11">
        <v>26257996</v>
      </c>
      <c r="V4" s="11">
        <v>30392870</v>
      </c>
      <c r="W4" s="11">
        <v>32119354</v>
      </c>
      <c r="X4" s="11">
        <v>30968594</v>
      </c>
      <c r="Y4" s="11">
        <v>38561121</v>
      </c>
      <c r="Z4" s="11">
        <v>35039888</v>
      </c>
      <c r="AA4" s="110"/>
    </row>
    <row r="5" spans="1:27">
      <c r="A5" s="14" t="s">
        <v>161</v>
      </c>
      <c r="B5" s="11">
        <v>2396085</v>
      </c>
      <c r="C5" s="11">
        <v>5660649</v>
      </c>
      <c r="D5" s="11">
        <v>9700492</v>
      </c>
      <c r="E5" s="11">
        <v>18557139</v>
      </c>
      <c r="F5" s="11">
        <v>28072604</v>
      </c>
      <c r="G5" s="11">
        <v>42916950</v>
      </c>
      <c r="H5" s="11">
        <v>48305126</v>
      </c>
      <c r="I5" s="11">
        <v>57245999</v>
      </c>
      <c r="J5" s="11">
        <v>76118844</v>
      </c>
      <c r="K5" s="11">
        <v>100159548</v>
      </c>
      <c r="L5" s="11">
        <v>14226270</v>
      </c>
      <c r="M5" s="11">
        <v>14102120</v>
      </c>
      <c r="N5" s="11">
        <v>13740063</v>
      </c>
      <c r="O5" s="11">
        <v>15177547</v>
      </c>
      <c r="P5" s="11">
        <v>14713719</v>
      </c>
      <c r="Q5" s="11">
        <v>16368624</v>
      </c>
      <c r="R5" s="11">
        <v>15814861</v>
      </c>
      <c r="S5" s="11">
        <v>29221640</v>
      </c>
      <c r="T5" s="11">
        <v>20801750</v>
      </c>
      <c r="U5" s="11">
        <v>25637048</v>
      </c>
      <c r="V5" s="11">
        <v>26206044</v>
      </c>
      <c r="W5" s="11">
        <v>27514706</v>
      </c>
      <c r="X5" s="11">
        <v>26611910</v>
      </c>
      <c r="Y5" s="11">
        <v>32682184</v>
      </c>
      <c r="Z5" s="11">
        <v>29423236</v>
      </c>
      <c r="AA5" s="110"/>
    </row>
    <row r="6" spans="1:27"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7">
      <c r="A7" s="14" t="s">
        <v>162</v>
      </c>
      <c r="B7" s="99">
        <v>0.88800000000000001</v>
      </c>
      <c r="C7" s="99">
        <v>0.84499999999999997</v>
      </c>
      <c r="D7" s="99">
        <v>0.79100000000000004</v>
      </c>
      <c r="E7" s="99">
        <v>0.84599999999999997</v>
      </c>
      <c r="F7" s="99">
        <v>0.83799999999999997</v>
      </c>
      <c r="G7" s="99">
        <v>0.84599999999999997</v>
      </c>
      <c r="H7" s="99">
        <v>0.84</v>
      </c>
      <c r="I7" s="99">
        <v>0.83599999999999997</v>
      </c>
      <c r="J7" s="99">
        <v>0.86699999999999999</v>
      </c>
      <c r="K7" s="99">
        <v>0.84410626459946025</v>
      </c>
      <c r="L7" s="99">
        <v>0.84299999999999997</v>
      </c>
      <c r="M7" s="99">
        <v>0.83399999999999996</v>
      </c>
      <c r="N7" s="99">
        <v>0.82199999999999995</v>
      </c>
      <c r="O7" s="99">
        <v>0.84499999999999997</v>
      </c>
      <c r="P7" s="99">
        <v>0.84299999999999997</v>
      </c>
      <c r="Q7" s="99">
        <v>0.86899999999999999</v>
      </c>
      <c r="R7" s="99">
        <v>0.84499999999999997</v>
      </c>
      <c r="S7" s="99">
        <v>0.90300000000000002</v>
      </c>
      <c r="T7" s="99">
        <v>0.86499999999999999</v>
      </c>
      <c r="U7" s="99">
        <v>0.79200000000000004</v>
      </c>
      <c r="V7" s="99">
        <v>0.84699999999999998</v>
      </c>
      <c r="W7" s="99">
        <v>0.87</v>
      </c>
      <c r="X7" s="99">
        <v>0.83799999999999997</v>
      </c>
      <c r="Y7" s="99">
        <v>0.90700000000000003</v>
      </c>
      <c r="Z7" s="99">
        <v>0.84599999999999997</v>
      </c>
      <c r="AA7" s="111"/>
    </row>
    <row r="8" spans="1:27">
      <c r="A8" s="14" t="s">
        <v>163</v>
      </c>
      <c r="B8" s="99">
        <v>0.57399999999999995</v>
      </c>
      <c r="C8" s="99">
        <v>0.63400000000000001</v>
      </c>
      <c r="D8" s="99">
        <v>0.63700000000000001</v>
      </c>
      <c r="E8" s="99">
        <v>0.70199999999999996</v>
      </c>
      <c r="F8" s="99">
        <v>0.65900000000000003</v>
      </c>
      <c r="G8" s="99">
        <v>0.7</v>
      </c>
      <c r="H8" s="99">
        <v>0.68600000000000005</v>
      </c>
      <c r="I8" s="99">
        <v>0.64800000000000002</v>
      </c>
      <c r="J8" s="99">
        <v>0.626</v>
      </c>
      <c r="K8" s="99">
        <v>0.59835769048392706</v>
      </c>
      <c r="L8" s="99">
        <v>0.69</v>
      </c>
      <c r="M8" s="99">
        <v>0.65600000000000003</v>
      </c>
      <c r="N8" s="99">
        <v>0.61099999999999999</v>
      </c>
      <c r="O8" s="99">
        <v>0.63800000000000001</v>
      </c>
      <c r="P8" s="99">
        <v>0.60299999999999998</v>
      </c>
      <c r="Q8" s="99">
        <v>0.63</v>
      </c>
      <c r="R8" s="99">
        <v>0.60899999999999999</v>
      </c>
      <c r="S8" s="99">
        <v>0.65700000000000003</v>
      </c>
      <c r="T8" s="99">
        <v>0.62</v>
      </c>
      <c r="U8" s="99">
        <v>0.55400000000000005</v>
      </c>
      <c r="V8" s="99">
        <v>0.60299999999999998</v>
      </c>
      <c r="W8" s="99">
        <v>0.61499999999999999</v>
      </c>
      <c r="X8" s="99" t="s">
        <v>203</v>
      </c>
      <c r="Y8" s="99">
        <v>0.64300000000000002</v>
      </c>
      <c r="Z8" s="99">
        <v>0.56999999999999995</v>
      </c>
      <c r="AA8" s="111"/>
    </row>
    <row r="9" spans="1:27">
      <c r="A9" s="14" t="s">
        <v>164</v>
      </c>
      <c r="B9" s="99">
        <v>0.59599999999999997</v>
      </c>
      <c r="C9" s="99">
        <v>0.65300000000000002</v>
      </c>
      <c r="D9" s="99">
        <v>0.66600000000000004</v>
      </c>
      <c r="E9" s="99">
        <v>0.72699999999999998</v>
      </c>
      <c r="F9" s="99">
        <v>0.68200000000000005</v>
      </c>
      <c r="G9" s="99">
        <v>0.72199999999999998</v>
      </c>
      <c r="H9" s="99">
        <v>0.71399999999999997</v>
      </c>
      <c r="I9" s="99">
        <v>0.68200000000000005</v>
      </c>
      <c r="J9" s="99">
        <v>0.67600000000000005</v>
      </c>
      <c r="K9" s="99">
        <v>0.65256893268550753</v>
      </c>
      <c r="L9" s="99">
        <v>0.72</v>
      </c>
      <c r="M9" s="99">
        <v>0.68899999999999995</v>
      </c>
      <c r="N9" s="99">
        <v>0.64500000000000002</v>
      </c>
      <c r="O9" s="99">
        <v>0.67700000000000005</v>
      </c>
      <c r="P9" s="99">
        <v>0.64500000000000002</v>
      </c>
      <c r="Q9" s="99">
        <v>0.67300000000000004</v>
      </c>
      <c r="R9" s="99">
        <v>0.65400000000000003</v>
      </c>
      <c r="S9" s="99">
        <v>0.72299999999999998</v>
      </c>
      <c r="T9" s="99">
        <v>0.67400000000000004</v>
      </c>
      <c r="U9" s="99">
        <v>0.60899999999999999</v>
      </c>
      <c r="V9" s="99">
        <v>0.65800000000000003</v>
      </c>
      <c r="W9" s="99">
        <v>0.66800000000000004</v>
      </c>
      <c r="X9" s="99">
        <v>0.63300000000000001</v>
      </c>
      <c r="Y9" s="99">
        <v>0.69299999999999995</v>
      </c>
      <c r="Z9" s="99">
        <v>0.624</v>
      </c>
      <c r="AA9" s="111"/>
    </row>
    <row r="10" spans="1:27">
      <c r="A10" s="14" t="s">
        <v>165</v>
      </c>
      <c r="B10" s="99">
        <v>0.437</v>
      </c>
      <c r="C10" s="99">
        <v>0.50600000000000001</v>
      </c>
      <c r="D10" s="99">
        <v>0.51200000000000001</v>
      </c>
      <c r="E10" s="99">
        <v>0.56200000000000006</v>
      </c>
      <c r="F10" s="99">
        <v>0.52900000000000003</v>
      </c>
      <c r="G10" s="99">
        <v>0.56299999999999994</v>
      </c>
      <c r="H10" s="99">
        <v>0.54</v>
      </c>
      <c r="I10" s="99">
        <v>0.52400000000000002</v>
      </c>
      <c r="J10" s="99">
        <v>0.58199999999999996</v>
      </c>
      <c r="K10" s="99">
        <v>0.55951781725662297</v>
      </c>
      <c r="L10" s="99">
        <v>0.55800000000000005</v>
      </c>
      <c r="M10" s="99">
        <v>0.53100000000000003</v>
      </c>
      <c r="N10" s="99">
        <v>0.495</v>
      </c>
      <c r="O10" s="99">
        <v>0.51600000000000001</v>
      </c>
      <c r="P10" s="99">
        <v>0.48799999999999999</v>
      </c>
      <c r="Q10" s="99">
        <v>0.50600000000000001</v>
      </c>
      <c r="R10" s="99">
        <v>0.48899999999999999</v>
      </c>
      <c r="S10" s="99">
        <v>0.81100000000000005</v>
      </c>
      <c r="T10" s="99">
        <v>0.5</v>
      </c>
      <c r="U10" s="99">
        <v>0.59499999999999997</v>
      </c>
      <c r="V10" s="99">
        <v>0.56699999999999995</v>
      </c>
      <c r="W10" s="99">
        <v>0.57299999999999995</v>
      </c>
      <c r="X10" s="99">
        <v>0.54400000000000004</v>
      </c>
      <c r="Y10" s="99">
        <v>0.58699999999999997</v>
      </c>
      <c r="Z10" s="99">
        <v>0.52400000000000002</v>
      </c>
      <c r="AA10" s="111"/>
    </row>
    <row r="11" spans="1:27">
      <c r="Z11" s="97"/>
    </row>
    <row r="12" spans="1:27"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</row>
    <row r="13" spans="1:27"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</row>
    <row r="14" spans="1:27"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</row>
    <row r="15" spans="1:27"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</row>
    <row r="16" spans="1:27">
      <c r="V16" s="98"/>
      <c r="W16" s="98"/>
      <c r="X16" s="98"/>
    </row>
  </sheetData>
  <mergeCells count="2">
    <mergeCell ref="B1:K1"/>
    <mergeCell ref="L1:Z1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5B80-7E06-EB4C-9465-13BD78DBEC6B}">
  <dimension ref="A1:Z34"/>
  <sheetViews>
    <sheetView workbookViewId="0">
      <pane xSplit="1" ySplit="2" topLeftCell="S3" activePane="bottomRight" state="frozen"/>
      <selection pane="topRight" activeCell="B1" sqref="B1"/>
      <selection pane="bottomLeft" activeCell="A3" sqref="A3"/>
      <selection pane="bottomRight" activeCell="AC8" sqref="AC8"/>
    </sheetView>
  </sheetViews>
  <sheetFormatPr baseColWidth="10" defaultColWidth="10.83203125" defaultRowHeight="16"/>
  <cols>
    <col min="1" max="1" width="31.1640625" style="33" bestFit="1" customWidth="1"/>
    <col min="2" max="10" width="10.83203125" style="33" customWidth="1"/>
    <col min="11" max="16384" width="10.83203125" style="33"/>
  </cols>
  <sheetData>
    <row r="1" spans="1:26" ht="46" customHeight="1">
      <c r="A1" s="30"/>
      <c r="B1" s="114" t="s">
        <v>81</v>
      </c>
      <c r="C1" s="115"/>
      <c r="D1" s="115"/>
      <c r="E1" s="115"/>
      <c r="F1" s="115"/>
      <c r="G1" s="115"/>
      <c r="H1" s="115"/>
      <c r="I1" s="115"/>
      <c r="J1" s="115"/>
      <c r="K1" s="136"/>
      <c r="L1" s="137" t="s">
        <v>82</v>
      </c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>
      <c r="A2" s="78"/>
      <c r="B2" s="46" t="s">
        <v>194</v>
      </c>
      <c r="C2" s="46" t="s">
        <v>195</v>
      </c>
      <c r="D2" s="46">
        <v>2014</v>
      </c>
      <c r="E2" s="46">
        <v>2015</v>
      </c>
      <c r="F2" s="46">
        <v>2016</v>
      </c>
      <c r="G2" s="46">
        <v>2017</v>
      </c>
      <c r="H2" s="46">
        <v>2018</v>
      </c>
      <c r="I2" s="46">
        <v>2019</v>
      </c>
      <c r="J2" s="46">
        <v>2020</v>
      </c>
      <c r="K2" s="46">
        <v>2021</v>
      </c>
      <c r="L2" s="46" t="s">
        <v>10</v>
      </c>
      <c r="M2" s="46" t="s">
        <v>11</v>
      </c>
      <c r="N2" s="46" t="s">
        <v>4</v>
      </c>
      <c r="O2" s="46" t="s">
        <v>5</v>
      </c>
      <c r="P2" s="46" t="s">
        <v>6</v>
      </c>
      <c r="Q2" s="46" t="s">
        <v>7</v>
      </c>
      <c r="R2" s="46" t="s">
        <v>3</v>
      </c>
      <c r="S2" s="46" t="s">
        <v>2</v>
      </c>
      <c r="T2" s="46" t="s">
        <v>1</v>
      </c>
      <c r="U2" s="46" t="s">
        <v>0</v>
      </c>
      <c r="V2" s="46" t="s">
        <v>19</v>
      </c>
      <c r="W2" s="46" t="s">
        <v>200</v>
      </c>
      <c r="X2" s="46" t="s">
        <v>202</v>
      </c>
      <c r="Y2" s="46" t="s">
        <v>204</v>
      </c>
      <c r="Z2" s="46" t="s">
        <v>205</v>
      </c>
    </row>
    <row r="3" spans="1:26">
      <c r="A3" s="79" t="s">
        <v>169</v>
      </c>
      <c r="B3" s="10">
        <v>118700</v>
      </c>
      <c r="C3" s="10">
        <v>212691</v>
      </c>
      <c r="D3" s="10">
        <v>550585</v>
      </c>
      <c r="E3" s="10">
        <v>835584</v>
      </c>
      <c r="F3" s="10">
        <v>1209699</v>
      </c>
      <c r="G3" s="10">
        <v>1693200</v>
      </c>
      <c r="H3" s="10">
        <v>2469250</v>
      </c>
      <c r="I3" s="10">
        <v>3750459</v>
      </c>
      <c r="J3" s="10">
        <v>6489791</v>
      </c>
      <c r="K3" s="10">
        <v>9782381</v>
      </c>
      <c r="L3" s="10">
        <v>761128</v>
      </c>
      <c r="M3" s="10">
        <v>892423</v>
      </c>
      <c r="N3" s="10">
        <v>943926</v>
      </c>
      <c r="O3" s="10">
        <v>1152982</v>
      </c>
      <c r="P3" s="10">
        <v>1267908</v>
      </c>
      <c r="Q3" s="10">
        <v>1367543</v>
      </c>
      <c r="R3" s="10">
        <v>1457067</v>
      </c>
      <c r="S3" s="10">
        <v>2397273</v>
      </c>
      <c r="T3" s="10">
        <v>2224519</v>
      </c>
      <c r="U3" s="10">
        <v>2389199</v>
      </c>
      <c r="V3" s="10">
        <v>2501568</v>
      </c>
      <c r="W3" s="10">
        <v>2667095</v>
      </c>
      <c r="X3" s="10">
        <v>2894280.575356605</v>
      </c>
      <c r="Y3" s="10">
        <v>2792036</v>
      </c>
      <c r="Z3" s="10">
        <v>3064163</v>
      </c>
    </row>
    <row r="4" spans="1:26">
      <c r="A4" s="79" t="s">
        <v>170</v>
      </c>
      <c r="B4" s="10">
        <v>104824</v>
      </c>
      <c r="C4" s="10">
        <v>128466</v>
      </c>
      <c r="D4" s="10">
        <v>102305</v>
      </c>
      <c r="E4" s="10">
        <v>146753</v>
      </c>
      <c r="F4" s="10">
        <v>457777</v>
      </c>
      <c r="G4" s="10">
        <v>209028</v>
      </c>
      <c r="H4" s="10">
        <v>506809</v>
      </c>
      <c r="I4" s="10">
        <v>918279</v>
      </c>
      <c r="J4" s="10">
        <v>774976</v>
      </c>
      <c r="K4" s="10">
        <v>270047</v>
      </c>
      <c r="L4" s="10">
        <v>196865</v>
      </c>
      <c r="M4" s="10">
        <v>215774</v>
      </c>
      <c r="N4" s="10">
        <v>252791</v>
      </c>
      <c r="O4" s="10">
        <v>252849</v>
      </c>
      <c r="P4" s="10">
        <v>195905</v>
      </c>
      <c r="Q4" s="10">
        <v>213383</v>
      </c>
      <c r="R4" s="10">
        <v>166834</v>
      </c>
      <c r="S4" s="10">
        <v>198856</v>
      </c>
      <c r="T4" s="10">
        <v>81583</v>
      </c>
      <c r="U4" s="10">
        <v>67724</v>
      </c>
      <c r="V4" s="10">
        <v>47334</v>
      </c>
      <c r="W4" s="10">
        <v>73406</v>
      </c>
      <c r="X4" s="10">
        <v>52398.8</v>
      </c>
      <c r="Y4" s="10">
        <v>87421</v>
      </c>
      <c r="Z4" s="10">
        <v>68879</v>
      </c>
    </row>
    <row r="5" spans="1:26">
      <c r="A5" s="79" t="s">
        <v>171</v>
      </c>
      <c r="B5" s="10">
        <v>671857</v>
      </c>
      <c r="C5" s="10">
        <v>1778494</v>
      </c>
      <c r="D5" s="10">
        <v>4694545</v>
      </c>
      <c r="E5" s="10">
        <v>6786674</v>
      </c>
      <c r="F5" s="10">
        <v>13397220</v>
      </c>
      <c r="G5" s="10">
        <v>17091839</v>
      </c>
      <c r="H5" s="10">
        <v>20891501</v>
      </c>
      <c r="I5" s="10">
        <v>29301338</v>
      </c>
      <c r="J5" s="10">
        <v>36989089</v>
      </c>
      <c r="K5" s="10">
        <v>53828652</v>
      </c>
      <c r="L5" s="10">
        <v>6168415</v>
      </c>
      <c r="M5" s="10">
        <v>6951432</v>
      </c>
      <c r="N5" s="10">
        <v>8164930</v>
      </c>
      <c r="O5" s="10">
        <v>8016922</v>
      </c>
      <c r="P5" s="10">
        <v>8909570</v>
      </c>
      <c r="Q5" s="10">
        <v>8936958</v>
      </c>
      <c r="R5" s="10">
        <v>9287724</v>
      </c>
      <c r="S5" s="10">
        <v>9854836</v>
      </c>
      <c r="T5" s="10">
        <v>12481534</v>
      </c>
      <c r="U5" s="10">
        <v>12527940</v>
      </c>
      <c r="V5" s="10">
        <v>13988131</v>
      </c>
      <c r="W5" s="10">
        <v>14831047</v>
      </c>
      <c r="X5" s="10">
        <v>15723532.998546666</v>
      </c>
      <c r="Y5" s="10">
        <v>16272891</v>
      </c>
      <c r="Z5" s="10">
        <v>20056414</v>
      </c>
    </row>
    <row r="6" spans="1:26">
      <c r="A6" s="79" t="s">
        <v>172</v>
      </c>
      <c r="B6" s="10">
        <v>657044</v>
      </c>
      <c r="C6" s="10">
        <v>980</v>
      </c>
      <c r="D6" s="10">
        <v>2132</v>
      </c>
      <c r="E6" s="10">
        <v>3994</v>
      </c>
      <c r="F6" s="10">
        <v>1552</v>
      </c>
      <c r="G6" s="10">
        <v>993</v>
      </c>
      <c r="H6" s="10">
        <v>7292</v>
      </c>
      <c r="I6" s="10">
        <v>19562</v>
      </c>
      <c r="J6" s="10">
        <v>36520</v>
      </c>
      <c r="K6" s="10">
        <v>618</v>
      </c>
      <c r="L6" s="10">
        <v>0</v>
      </c>
      <c r="M6" s="10">
        <v>7285</v>
      </c>
      <c r="N6" s="10">
        <v>0</v>
      </c>
      <c r="O6" s="10">
        <v>12277</v>
      </c>
      <c r="P6" s="10">
        <v>12432</v>
      </c>
      <c r="Q6" s="10">
        <v>15118</v>
      </c>
      <c r="R6" s="10">
        <v>7286</v>
      </c>
      <c r="S6" s="10">
        <v>1684</v>
      </c>
      <c r="T6" s="10">
        <v>608</v>
      </c>
      <c r="U6" s="10">
        <v>0</v>
      </c>
      <c r="V6" s="10">
        <v>10</v>
      </c>
      <c r="W6" s="10">
        <v>0</v>
      </c>
      <c r="X6" s="10">
        <v>0</v>
      </c>
      <c r="Y6" s="10">
        <v>42</v>
      </c>
      <c r="Z6" s="10">
        <v>0</v>
      </c>
    </row>
    <row r="7" spans="1:26">
      <c r="A7" s="79" t="s">
        <v>199</v>
      </c>
      <c r="B7" s="10">
        <v>2346</v>
      </c>
      <c r="C7" s="10">
        <v>941837</v>
      </c>
      <c r="D7" s="10">
        <v>791658</v>
      </c>
      <c r="E7" s="10">
        <v>892191</v>
      </c>
      <c r="F7" s="10">
        <v>1237639</v>
      </c>
      <c r="G7" s="10">
        <v>1375848</v>
      </c>
      <c r="H7" s="10">
        <v>982529</v>
      </c>
      <c r="I7" s="10">
        <v>2037111</v>
      </c>
      <c r="J7" s="10">
        <v>2057764</v>
      </c>
      <c r="K7" s="10">
        <v>2713813</v>
      </c>
      <c r="L7" s="10">
        <v>202116</v>
      </c>
      <c r="M7" s="10">
        <v>531988</v>
      </c>
      <c r="N7" s="10">
        <v>638653</v>
      </c>
      <c r="O7" s="10">
        <v>664354</v>
      </c>
      <c r="P7" s="10">
        <v>489794</v>
      </c>
      <c r="Q7" s="10">
        <v>523523</v>
      </c>
      <c r="R7" s="10">
        <v>499403</v>
      </c>
      <c r="S7" s="10">
        <v>545045</v>
      </c>
      <c r="T7" s="10">
        <v>563539</v>
      </c>
      <c r="U7" s="10">
        <v>604567</v>
      </c>
      <c r="V7" s="10">
        <v>790183</v>
      </c>
      <c r="W7" s="10">
        <v>752882</v>
      </c>
      <c r="X7" s="10">
        <v>840175.41999999993</v>
      </c>
      <c r="Y7" s="10">
        <v>863258</v>
      </c>
      <c r="Z7" s="10">
        <v>724334</v>
      </c>
    </row>
    <row r="8" spans="1:26">
      <c r="A8" s="79" t="s">
        <v>173</v>
      </c>
      <c r="B8" s="10">
        <v>433264</v>
      </c>
      <c r="C8" s="10">
        <v>366325</v>
      </c>
      <c r="D8" s="10">
        <v>958983</v>
      </c>
      <c r="E8" s="10">
        <v>1100364</v>
      </c>
      <c r="F8" s="10">
        <v>1791182</v>
      </c>
      <c r="G8" s="10">
        <v>2551841</v>
      </c>
      <c r="H8" s="10">
        <v>2777291</v>
      </c>
      <c r="I8" s="10">
        <v>3171047</v>
      </c>
      <c r="J8" s="10">
        <v>3362484</v>
      </c>
      <c r="K8" s="10">
        <v>2810226</v>
      </c>
      <c r="L8" s="10">
        <v>855515</v>
      </c>
      <c r="M8" s="10">
        <v>650252</v>
      </c>
      <c r="N8" s="10">
        <v>903553</v>
      </c>
      <c r="O8" s="10">
        <v>761727</v>
      </c>
      <c r="P8" s="10">
        <v>1104024</v>
      </c>
      <c r="Q8" s="10">
        <v>892404</v>
      </c>
      <c r="R8" s="10">
        <v>900302</v>
      </c>
      <c r="S8" s="10">
        <v>465756</v>
      </c>
      <c r="T8" s="10">
        <v>376227</v>
      </c>
      <c r="U8" s="10">
        <v>820928</v>
      </c>
      <c r="V8" s="10">
        <v>763776</v>
      </c>
      <c r="W8" s="10">
        <v>849295</v>
      </c>
      <c r="X8" s="10">
        <v>897249.91</v>
      </c>
      <c r="Y8" s="10">
        <v>1266461</v>
      </c>
      <c r="Z8" s="10">
        <v>748204</v>
      </c>
    </row>
    <row r="9" spans="1:26" ht="18" customHeight="1">
      <c r="A9" s="79" t="s">
        <v>174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</row>
    <row r="10" spans="1:26" ht="30" thickBot="1">
      <c r="A10" s="79" t="s">
        <v>175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441902</v>
      </c>
      <c r="I10" s="10">
        <v>-680379</v>
      </c>
      <c r="J10" s="10">
        <v>-815101</v>
      </c>
      <c r="K10" s="10">
        <v>2405443</v>
      </c>
      <c r="L10" s="10">
        <v>-283036</v>
      </c>
      <c r="M10" s="10">
        <v>-95018</v>
      </c>
      <c r="N10" s="10">
        <v>-99115</v>
      </c>
      <c r="O10" s="10">
        <v>-203571</v>
      </c>
      <c r="P10" s="10">
        <v>0</v>
      </c>
      <c r="Q10" s="10">
        <v>0</v>
      </c>
      <c r="R10" s="10">
        <v>329783</v>
      </c>
      <c r="S10" s="10">
        <v>-1144884</v>
      </c>
      <c r="T10" s="10">
        <v>55153</v>
      </c>
      <c r="U10" s="10">
        <v>2798441</v>
      </c>
      <c r="V10" s="10">
        <v>229270</v>
      </c>
      <c r="W10" s="10">
        <v>-677421</v>
      </c>
      <c r="X10" s="10">
        <v>478135.29</v>
      </c>
      <c r="Y10" s="10">
        <v>-1396590</v>
      </c>
      <c r="Z10" s="10" t="s">
        <v>206</v>
      </c>
    </row>
    <row r="11" spans="1:26" ht="17" thickBot="1">
      <c r="A11" s="80" t="s">
        <v>176</v>
      </c>
      <c r="B11" s="80">
        <v>1988035</v>
      </c>
      <c r="C11" s="7">
        <v>3428793</v>
      </c>
      <c r="D11" s="7">
        <v>7100208</v>
      </c>
      <c r="E11" s="7">
        <v>9765560</v>
      </c>
      <c r="F11" s="7">
        <v>18095069</v>
      </c>
      <c r="G11" s="7">
        <v>22922749</v>
      </c>
      <c r="H11" s="7">
        <v>28076574</v>
      </c>
      <c r="I11" s="7">
        <v>38517416</v>
      </c>
      <c r="J11" s="7">
        <v>48895524</v>
      </c>
      <c r="K11" s="7">
        <v>71811180</v>
      </c>
      <c r="L11" s="7">
        <v>7901003</v>
      </c>
      <c r="M11" s="7">
        <v>9154136</v>
      </c>
      <c r="N11" s="7">
        <v>10804739</v>
      </c>
      <c r="O11" s="7">
        <v>10657538</v>
      </c>
      <c r="P11" s="7">
        <v>11979633</v>
      </c>
      <c r="Q11" s="7">
        <v>11948929</v>
      </c>
      <c r="R11" s="7">
        <v>12648398</v>
      </c>
      <c r="S11" s="7">
        <v>12318566</v>
      </c>
      <c r="T11" s="7">
        <v>15783165</v>
      </c>
      <c r="U11" s="7">
        <v>19208796</v>
      </c>
      <c r="V11" s="7">
        <v>18320273</v>
      </c>
      <c r="W11" s="7">
        <v>18498945</v>
      </c>
      <c r="X11" s="7">
        <v>20885772.993903268</v>
      </c>
      <c r="Y11" s="7">
        <v>19885519</v>
      </c>
      <c r="Z11" s="7">
        <v>24195244</v>
      </c>
    </row>
    <row r="12" spans="1:26">
      <c r="A12" s="81" t="s">
        <v>177</v>
      </c>
      <c r="B12" s="81"/>
      <c r="C12" s="10"/>
      <c r="D12" s="10"/>
      <c r="E12" s="10"/>
      <c r="F12" s="10"/>
      <c r="G12" s="10"/>
      <c r="H12" s="10"/>
      <c r="I12" s="10"/>
      <c r="J12" s="10"/>
      <c r="K12" s="10">
        <v>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>
        <v>0</v>
      </c>
      <c r="X12" s="10"/>
      <c r="Y12" s="10">
        <v>0</v>
      </c>
      <c r="Z12" s="10">
        <v>0</v>
      </c>
    </row>
    <row r="13" spans="1:26" ht="15" customHeight="1">
      <c r="A13" s="79" t="s">
        <v>178</v>
      </c>
      <c r="B13" s="79"/>
      <c r="C13" s="10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</row>
    <row r="14" spans="1:26">
      <c r="A14" s="79" t="s">
        <v>179</v>
      </c>
      <c r="B14" s="79"/>
      <c r="C14" s="10"/>
      <c r="D14" s="10">
        <v>3955081</v>
      </c>
      <c r="E14" s="10">
        <v>5080302</v>
      </c>
      <c r="F14" s="10">
        <v>8600146</v>
      </c>
      <c r="G14" s="10">
        <v>11748601</v>
      </c>
      <c r="H14" s="10">
        <v>14350061</v>
      </c>
      <c r="I14" s="10">
        <v>17938965</v>
      </c>
      <c r="J14" s="10">
        <v>17459676</v>
      </c>
      <c r="K14" s="10">
        <v>27906611</v>
      </c>
      <c r="L14" s="10">
        <v>4007265</v>
      </c>
      <c r="M14" s="10">
        <v>4419096</v>
      </c>
      <c r="N14" s="10">
        <v>4949366</v>
      </c>
      <c r="O14" s="10">
        <v>4563237</v>
      </c>
      <c r="P14" s="10">
        <v>4728394</v>
      </c>
      <c r="Q14" s="10">
        <v>5605852</v>
      </c>
      <c r="R14" s="10">
        <v>5015074</v>
      </c>
      <c r="S14" s="10">
        <v>3491071</v>
      </c>
      <c r="T14" s="10">
        <v>5603238</v>
      </c>
      <c r="U14" s="10">
        <v>8979287</v>
      </c>
      <c r="V14" s="10">
        <v>7065163</v>
      </c>
      <c r="W14" s="10">
        <v>6258923</v>
      </c>
      <c r="X14" s="10">
        <v>7905570.7753566038</v>
      </c>
      <c r="Y14" s="10">
        <v>5188316</v>
      </c>
      <c r="Z14" s="10">
        <v>8648487</v>
      </c>
    </row>
    <row r="15" spans="1:26">
      <c r="A15" s="79" t="s">
        <v>180</v>
      </c>
      <c r="B15" s="79"/>
      <c r="C15" s="10"/>
      <c r="D15" s="10">
        <v>1207502</v>
      </c>
      <c r="E15" s="10">
        <v>2636393</v>
      </c>
      <c r="F15" s="10">
        <v>5655834</v>
      </c>
      <c r="G15" s="10">
        <v>6859405</v>
      </c>
      <c r="H15" s="10">
        <v>7193397</v>
      </c>
      <c r="I15" s="10">
        <v>10465160</v>
      </c>
      <c r="J15" s="10">
        <v>19804242</v>
      </c>
      <c r="K15" s="10">
        <v>31617368</v>
      </c>
      <c r="L15" s="10">
        <v>1945360</v>
      </c>
      <c r="M15" s="10">
        <v>2405148</v>
      </c>
      <c r="N15" s="10">
        <v>2505377</v>
      </c>
      <c r="O15" s="10">
        <v>3609276</v>
      </c>
      <c r="P15" s="10">
        <v>3903559</v>
      </c>
      <c r="Q15" s="10">
        <v>4573268</v>
      </c>
      <c r="R15" s="10">
        <v>4524205</v>
      </c>
      <c r="S15" s="10">
        <v>6803210</v>
      </c>
      <c r="T15" s="10">
        <v>7768049</v>
      </c>
      <c r="U15" s="10">
        <v>7193781</v>
      </c>
      <c r="V15" s="10">
        <v>8224697</v>
      </c>
      <c r="W15" s="10">
        <v>8430839</v>
      </c>
      <c r="X15" s="10">
        <v>9464166.6277369224</v>
      </c>
      <c r="Y15" s="10">
        <v>10014185</v>
      </c>
      <c r="Z15" s="10">
        <v>11193679</v>
      </c>
    </row>
    <row r="16" spans="1:26" ht="17" thickBot="1">
      <c r="A16" s="79" t="s">
        <v>181</v>
      </c>
      <c r="B16" s="79"/>
      <c r="C16" s="10"/>
      <c r="D16" s="10">
        <v>1937625</v>
      </c>
      <c r="E16" s="10">
        <v>2048865</v>
      </c>
      <c r="F16" s="10">
        <v>3839089</v>
      </c>
      <c r="G16" s="10">
        <v>4314743</v>
      </c>
      <c r="H16" s="10">
        <v>6533116</v>
      </c>
      <c r="I16" s="10">
        <v>10113292</v>
      </c>
      <c r="J16" s="10">
        <v>11631606</v>
      </c>
      <c r="K16" s="10">
        <v>12287202</v>
      </c>
      <c r="L16" s="10">
        <v>1948377</v>
      </c>
      <c r="M16" s="10">
        <v>2329892</v>
      </c>
      <c r="N16" s="10">
        <v>3349996</v>
      </c>
      <c r="O16" s="10">
        <v>2485027</v>
      </c>
      <c r="P16" s="10">
        <v>3347679</v>
      </c>
      <c r="Q16" s="10">
        <v>1769809</v>
      </c>
      <c r="R16" s="10">
        <v>3109119</v>
      </c>
      <c r="S16" s="10">
        <v>2024285</v>
      </c>
      <c r="T16" s="10">
        <v>2411877</v>
      </c>
      <c r="U16" s="10">
        <v>3035728</v>
      </c>
      <c r="V16" s="10">
        <v>3030413</v>
      </c>
      <c r="W16" s="10">
        <v>3809184</v>
      </c>
      <c r="X16" s="10">
        <v>3516035.5908097457</v>
      </c>
      <c r="Y16" s="10">
        <v>4683018</v>
      </c>
      <c r="Z16" s="10">
        <v>4353078</v>
      </c>
    </row>
    <row r="17" spans="1:26" ht="17" thickBot="1">
      <c r="A17" s="80" t="s">
        <v>182</v>
      </c>
      <c r="B17" s="80"/>
      <c r="C17" s="7"/>
      <c r="D17" s="7">
        <v>7100208</v>
      </c>
      <c r="E17" s="7">
        <v>9765560</v>
      </c>
      <c r="F17" s="7">
        <v>18095069</v>
      </c>
      <c r="G17" s="7">
        <v>22922749</v>
      </c>
      <c r="H17" s="7">
        <v>28076574</v>
      </c>
      <c r="I17" s="7">
        <v>38517416</v>
      </c>
      <c r="J17" s="7">
        <v>48895524</v>
      </c>
      <c r="K17" s="80">
        <v>71811180</v>
      </c>
      <c r="L17" s="7">
        <v>7901003</v>
      </c>
      <c r="M17" s="7">
        <v>9154136</v>
      </c>
      <c r="N17" s="7">
        <v>10804739</v>
      </c>
      <c r="O17" s="7">
        <v>10657538</v>
      </c>
      <c r="P17" s="7">
        <v>11979633</v>
      </c>
      <c r="Q17" s="7">
        <v>11948929</v>
      </c>
      <c r="R17" s="7">
        <v>12648398</v>
      </c>
      <c r="S17" s="7">
        <v>12318566</v>
      </c>
      <c r="T17" s="7">
        <v>15783165</v>
      </c>
      <c r="U17" s="7">
        <v>19208796</v>
      </c>
      <c r="V17" s="7">
        <v>18320273</v>
      </c>
      <c r="W17" s="7">
        <v>18498945</v>
      </c>
      <c r="X17" s="7">
        <v>20885772.993903272</v>
      </c>
      <c r="Y17" s="7">
        <v>19885519</v>
      </c>
      <c r="Z17" s="7">
        <v>24195244</v>
      </c>
    </row>
    <row r="18" spans="1:26">
      <c r="V18" s="45"/>
      <c r="W18" s="45"/>
      <c r="X18" s="45"/>
      <c r="Y18" s="45"/>
    </row>
    <row r="19" spans="1:26">
      <c r="A19" s="33" t="s">
        <v>196</v>
      </c>
    </row>
    <row r="20" spans="1:26"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6"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6"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6"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6"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6"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6"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6"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26"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6"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6"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6"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6"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7:24"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7:24"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</sheetData>
  <mergeCells count="2">
    <mergeCell ref="B1:K1"/>
    <mergeCell ref="L1:Z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Balance sheet</vt:lpstr>
      <vt:lpstr>P&amp;L</vt:lpstr>
      <vt:lpstr>Cash flows</vt:lpstr>
      <vt:lpstr>Basic financial indicators</vt:lpstr>
      <vt:lpstr>Costs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2020-12-16T13:23:25Z</dcterms:created>
  <dcterms:modified xsi:type="dcterms:W3CDTF">2022-02-25T18:41:10Z</dcterms:modified>
</cp:coreProperties>
</file>